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Office File\Procurement Templates\Procurement-SVP\"/>
    </mc:Choice>
  </mc:AlternateContent>
  <bookViews>
    <workbookView xWindow="0" yWindow="0" windowWidth="20490" windowHeight="7275"/>
  </bookViews>
  <sheets>
    <sheet name="pmr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W29" i="1" l="1"/>
  <c r="W28" i="1"/>
  <c r="W27" i="1"/>
  <c r="AK79" i="1"/>
  <c r="AK78" i="1"/>
  <c r="B21" i="1"/>
  <c r="B20" i="1"/>
  <c r="B19" i="1"/>
  <c r="B17" i="1"/>
  <c r="B16" i="1"/>
  <c r="B15" i="1"/>
  <c r="B14" i="1"/>
  <c r="B13" i="1"/>
  <c r="B11" i="1"/>
  <c r="B10" i="1"/>
  <c r="AK80" i="1" l="1"/>
</calcChain>
</file>

<file path=xl/sharedStrings.xml><?xml version="1.0" encoding="utf-8"?>
<sst xmlns="http://schemas.openxmlformats.org/spreadsheetml/2006/main" count="439" uniqueCount="148">
  <si>
    <t>ANNEX A</t>
  </si>
  <si>
    <t>ANNEX B</t>
  </si>
  <si>
    <t>Department of Budget and Management Annual Procurement Plan for FY 2006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</si>
  <si>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</si>
  <si>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</si>
  <si>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</si>
  <si>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</si>
  <si>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</si>
  <si>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</si>
  <si>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</si>
  <si>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</si>
  <si>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</si>
  <si>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</si>
  <si>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</si>
  <si>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</si>
  <si>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</si>
  <si>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</si>
  <si>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</si>
  <si>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</si>
  <si>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</si>
  <si>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</si>
  <si>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</si>
  <si>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</si>
  <si>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</si>
  <si>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</si>
  <si>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</si>
  <si>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</si>
  <si>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</si>
  <si>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</si>
  <si>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</si>
  <si>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Notice of Award</t>
  </si>
  <si>
    <t>Delivery/ Completion</t>
  </si>
  <si>
    <t xml:space="preserve">Total 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</si>
  <si>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</si>
  <si>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</si>
  <si>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</si>
  <si>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</si>
  <si>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</si>
  <si>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</si>
  <si>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</si>
  <si>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</si>
  <si>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</si>
  <si>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Ads/Post of IB</t>
  </si>
  <si>
    <t>Delivery/
Completion/
Acceptance
(If applicable)</t>
  </si>
  <si>
    <t>Inspection &amp; Acceptance</t>
  </si>
  <si>
    <t>Code
(UACS/PAP)</t>
  </si>
  <si>
    <t>N/A</t>
  </si>
  <si>
    <t>GoP</t>
  </si>
  <si>
    <t>Bid Eval.</t>
  </si>
  <si>
    <t>TESDA-MOCC</t>
  </si>
  <si>
    <t>5/21/2018</t>
  </si>
  <si>
    <t>5/31/2018</t>
  </si>
  <si>
    <t>5/25/2018</t>
  </si>
  <si>
    <t>5/30/2018</t>
  </si>
  <si>
    <t>6/14/2018</t>
  </si>
  <si>
    <t>5/29/2018</t>
  </si>
  <si>
    <t>6/21/2018</t>
  </si>
  <si>
    <t>4/4/2018</t>
  </si>
  <si>
    <t>4/3/2018</t>
  </si>
  <si>
    <t>4/20/2018</t>
  </si>
  <si>
    <t>2/15/2018</t>
  </si>
  <si>
    <t>2/19/2018</t>
  </si>
  <si>
    <t>2/22/2018</t>
  </si>
  <si>
    <t>3/2/2018</t>
  </si>
  <si>
    <t>Small Value Procurement</t>
  </si>
  <si>
    <t>3/1/2016</t>
  </si>
  <si>
    <t>3/5/2018</t>
  </si>
  <si>
    <t>3/9/2018</t>
  </si>
  <si>
    <t>3/17/2018</t>
  </si>
  <si>
    <t>3/16/2018</t>
  </si>
  <si>
    <t>3/26/2018</t>
  </si>
  <si>
    <t>5/4/2018</t>
  </si>
  <si>
    <t>Agency-to-Agency</t>
  </si>
  <si>
    <t>5/16/2018</t>
  </si>
  <si>
    <t>5/26/2018</t>
  </si>
  <si>
    <t>6/13/2018</t>
  </si>
  <si>
    <t>6/1/2018</t>
  </si>
  <si>
    <t>5/22/2018</t>
  </si>
  <si>
    <t>5/2/2018</t>
  </si>
  <si>
    <t>4/25/2018</t>
  </si>
  <si>
    <t>5/17/2018</t>
  </si>
  <si>
    <t>3/7/2018</t>
  </si>
  <si>
    <t>3/8/2018</t>
  </si>
  <si>
    <t>4/2/2018</t>
  </si>
  <si>
    <t>MARY ANN M. PIT</t>
  </si>
  <si>
    <t>ANNABEL B. AVILA</t>
  </si>
  <si>
    <t xml:space="preserve">BAC Chairperson </t>
  </si>
  <si>
    <t>MIRALUNA N. BAJE-LOPEZ</t>
  </si>
  <si>
    <t>Provincial Director</t>
  </si>
  <si>
    <t>TESDA-MIS. OCC</t>
  </si>
  <si>
    <t>PROCUREMENT MONITORING REPORT FOR THE 1ST SEMESTER (JANUARY - JUNE 2018)</t>
  </si>
  <si>
    <t>BAC Secretariat/Supply Officer</t>
  </si>
  <si>
    <t>A. COMMON USE SUPPLIES AND EQUIPMENT (AVAILABLE AT PROCUREMENT SERVICE)</t>
  </si>
  <si>
    <t>B. OTHER ITEMS NOT AVAILABLE AT PS BUT REGULARLY PURCHASED FROM OTHER</t>
  </si>
  <si>
    <t>B. 4 Common Office Supplies</t>
  </si>
  <si>
    <t>B.5 Common Office Devices</t>
  </si>
  <si>
    <t>B.6 Common Janitorial Supplies</t>
  </si>
  <si>
    <t>B.7 Consumables</t>
  </si>
  <si>
    <t>B.8 Office Equipment and Accessories</t>
  </si>
  <si>
    <t>B.9 Office Supplies</t>
  </si>
  <si>
    <t>B.10 Audio and Visual Presentations &amp; Composing Equipment</t>
  </si>
  <si>
    <t>B.11 Photographic or Filming or Video Equipment</t>
  </si>
  <si>
    <t>B.12 Cleaning Equipment and Supplies</t>
  </si>
  <si>
    <t>B.13 Paper Materials and Products</t>
  </si>
  <si>
    <t>B.14 Lighting and Fixtures and Accessories</t>
  </si>
  <si>
    <t>B.15 Electrical Equipment and Components and Supplies</t>
  </si>
  <si>
    <t>B.16 Computer Supplies</t>
  </si>
  <si>
    <t>B.17 Computer Equipment and Accessories</t>
  </si>
  <si>
    <t>B.18 Vehicle Maintenance Supplies and Materials</t>
  </si>
  <si>
    <t>B.19 Publications</t>
  </si>
  <si>
    <t>C. OTHERS</t>
  </si>
  <si>
    <t>C.1 Communications</t>
  </si>
  <si>
    <t xml:space="preserve">C.1.1  Landline </t>
  </si>
  <si>
    <t>C.1.2 Mobile (Postpaid)</t>
  </si>
  <si>
    <t>C.1.3 Mobile (Pre-paid)</t>
  </si>
  <si>
    <t>C.1.4 Postage and Courrier Services</t>
  </si>
  <si>
    <t>C.2 Power Consumption</t>
  </si>
  <si>
    <t>C. 3 Water Utilities</t>
  </si>
  <si>
    <t>C. 4 Water Utilities (Purified Drinking Water)</t>
  </si>
  <si>
    <t>C.5 Printing Services (Accountable Forms)</t>
  </si>
  <si>
    <t>C.6 Printing Services (Brochures, Newsletter, Publication, Tarpulin, etc.)</t>
  </si>
  <si>
    <t>C.7 Tokens and Other Corporate Give Aways</t>
  </si>
  <si>
    <t>C.8 Catering Services</t>
  </si>
  <si>
    <t>C.9 Events Management (Conventions/Seminars, etc. to be held at the Hotel)</t>
  </si>
  <si>
    <t>C.10 Website Hosting</t>
  </si>
  <si>
    <t>C.11 Subscription</t>
  </si>
  <si>
    <t>C.11.1 Newspapers/Magazine</t>
  </si>
  <si>
    <t xml:space="preserve">C.11.1 Cable </t>
  </si>
  <si>
    <t>C.12 Miscellaneous</t>
  </si>
  <si>
    <t>NP- 53.9 Small Value Procurement</t>
  </si>
  <si>
    <t>Direct Contracting</t>
  </si>
  <si>
    <t>C.13 Furnitures and Fixtures</t>
  </si>
  <si>
    <t xml:space="preserve">C.14 Security Services </t>
  </si>
  <si>
    <t>Competitive Bidding</t>
  </si>
  <si>
    <t>C.15 Labor Services</t>
  </si>
  <si>
    <t>C.16 Transportation Services</t>
  </si>
  <si>
    <t>C.17 Hotel Services</t>
  </si>
  <si>
    <t>C.18 Preventive Repair and Maintenance</t>
  </si>
  <si>
    <t>C.18.1 Building Supplies and Materials for repair &amp; maintenance</t>
  </si>
  <si>
    <t>C.18.2 Furniture &amp; Fixtures Supplies and Materials for repair &amp; maintenance</t>
  </si>
  <si>
    <t>C.18.3 ICT Equipment Supplies and Materials for repair and maintenance</t>
  </si>
  <si>
    <t xml:space="preserve">C.19 LGU Bukidnon Training Center </t>
  </si>
  <si>
    <t>C.19.1 Vehicle</t>
  </si>
  <si>
    <t>C.19.2 Tools and Equipments</t>
  </si>
  <si>
    <t>C.20 Community Based Training</t>
  </si>
  <si>
    <t>52.1b (Shopping)</t>
  </si>
  <si>
    <t>NP- 53.5  Agency to Agency</t>
  </si>
  <si>
    <t>NP- 53.10 Lease of 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</si>
</sst>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0" xfId="0" applyFont="1"/>
    <xf numFmtId="0" fontId="13" fillId="3" borderId="34" xfId="0" applyFont="1" applyFill="1" applyBorder="1" applyAlignment="1">
      <alignment vertical="center"/>
    </xf>
    <xf numFmtId="0" fontId="13" fillId="3" borderId="35" xfId="0" applyFont="1" applyFill="1" applyBorder="1" applyAlignment="1">
      <alignment vertical="center" wrapText="1"/>
    </xf>
    <xf numFmtId="0" fontId="13" fillId="3" borderId="36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12" xfId="0" applyFont="1" applyBorder="1"/>
    <xf numFmtId="0" fontId="14" fillId="0" borderId="12" xfId="0" applyFont="1" applyBorder="1" applyAlignment="1">
      <alignment horizontal="center"/>
    </xf>
    <xf numFmtId="0" fontId="14" fillId="0" borderId="23" xfId="0" applyFont="1" applyBorder="1"/>
    <xf numFmtId="16" fontId="14" fillId="0" borderId="12" xfId="0" applyNumberFormat="1" applyFont="1" applyBorder="1" applyAlignment="1">
      <alignment horizontal="center"/>
    </xf>
    <xf numFmtId="43" fontId="14" fillId="0" borderId="12" xfId="1" applyFont="1" applyBorder="1" applyAlignment="1">
      <alignment horizontal="center"/>
    </xf>
    <xf numFmtId="164" fontId="14" fillId="0" borderId="12" xfId="1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/>
    <xf numFmtId="0" fontId="14" fillId="0" borderId="28" xfId="0" applyFont="1" applyBorder="1" applyAlignment="1">
      <alignment horizontal="center"/>
    </xf>
    <xf numFmtId="0" fontId="14" fillId="0" borderId="29" xfId="0" applyFont="1" applyBorder="1"/>
    <xf numFmtId="0" fontId="7" fillId="0" borderId="31" xfId="0" applyFont="1" applyBorder="1"/>
    <xf numFmtId="0" fontId="7" fillId="0" borderId="32" xfId="0" applyFont="1" applyBorder="1"/>
    <xf numFmtId="0" fontId="7" fillId="0" borderId="0" xfId="0" applyFont="1" applyBorder="1"/>
    <xf numFmtId="0" fontId="7" fillId="0" borderId="14" xfId="0" applyFont="1" applyBorder="1"/>
    <xf numFmtId="0" fontId="7" fillId="0" borderId="15" xfId="0" applyFont="1" applyBorder="1"/>
    <xf numFmtId="0" fontId="13" fillId="3" borderId="16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 wrapText="1"/>
    </xf>
    <xf numFmtId="0" fontId="13" fillId="3" borderId="1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15" fontId="12" fillId="0" borderId="12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0" fontId="12" fillId="0" borderId="28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/>
    </xf>
    <xf numFmtId="4" fontId="12" fillId="0" borderId="28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4" fillId="0" borderId="12" xfId="0" applyFont="1" applyBorder="1" applyAlignment="1">
      <alignment wrapText="1"/>
    </xf>
    <xf numFmtId="14" fontId="14" fillId="0" borderId="12" xfId="0" applyNumberFormat="1" applyFont="1" applyBorder="1"/>
    <xf numFmtId="43" fontId="14" fillId="0" borderId="12" xfId="1" applyFont="1" applyBorder="1"/>
    <xf numFmtId="0" fontId="14" fillId="0" borderId="12" xfId="0" applyFont="1" applyBorder="1" applyAlignment="1">
      <alignment horizontal="center" wrapText="1"/>
    </xf>
    <xf numFmtId="16" fontId="14" fillId="0" borderId="12" xfId="0" quotePrefix="1" applyNumberFormat="1" applyFont="1" applyBorder="1" applyAlignment="1">
      <alignment horizontal="center"/>
    </xf>
    <xf numFmtId="0" fontId="14" fillId="0" borderId="12" xfId="0" quotePrefix="1" applyFont="1" applyBorder="1"/>
    <xf numFmtId="0" fontId="14" fillId="0" borderId="12" xfId="0" quotePrefix="1" applyFont="1" applyBorder="1" applyAlignment="1">
      <alignment horizontal="center"/>
    </xf>
    <xf numFmtId="0" fontId="10" fillId="0" borderId="12" xfId="0" applyFont="1" applyBorder="1"/>
    <xf numFmtId="14" fontId="14" fillId="0" borderId="12" xfId="0" quotePrefix="1" applyNumberFormat="1" applyFont="1" applyBorder="1"/>
    <xf numFmtId="43" fontId="7" fillId="0" borderId="31" xfId="0" applyNumberFormat="1" applyFont="1" applyBorder="1"/>
    <xf numFmtId="43" fontId="7" fillId="0" borderId="13" xfId="0" applyNumberFormat="1" applyFont="1" applyBorder="1"/>
    <xf numFmtId="43" fontId="7" fillId="0" borderId="30" xfId="0" applyNumberFormat="1" applyFont="1" applyBorder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0" fillId="0" borderId="37" xfId="0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14" fontId="14" fillId="0" borderId="12" xfId="0" quotePrefix="1" applyNumberFormat="1" applyFont="1" applyBorder="1" applyAlignment="1">
      <alignment horizontal="center"/>
    </xf>
    <xf numFmtId="14" fontId="14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3" fillId="3" borderId="38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0" fontId="19" fillId="4" borderId="39" xfId="0" applyFont="1" applyFill="1" applyBorder="1"/>
    <xf numFmtId="0" fontId="18" fillId="0" borderId="12" xfId="0" applyFont="1" applyBorder="1"/>
    <xf numFmtId="0" fontId="14" fillId="0" borderId="26" xfId="0" applyFont="1" applyBorder="1"/>
    <xf numFmtId="0" fontId="10" fillId="0" borderId="26" xfId="0" applyFont="1" applyBorder="1"/>
    <xf numFmtId="0" fontId="14" fillId="0" borderId="26" xfId="0" applyFont="1" applyBorder="1" applyAlignment="1">
      <alignment horizontal="center"/>
    </xf>
    <xf numFmtId="0" fontId="14" fillId="0" borderId="26" xfId="0" applyFont="1" applyBorder="1" applyAlignment="1">
      <alignment wrapText="1"/>
    </xf>
    <xf numFmtId="14" fontId="14" fillId="0" borderId="26" xfId="0" applyNumberFormat="1" applyFont="1" applyBorder="1"/>
    <xf numFmtId="14" fontId="14" fillId="0" borderId="26" xfId="0" applyNumberFormat="1" applyFont="1" applyBorder="1" applyAlignment="1">
      <alignment horizontal="center"/>
    </xf>
    <xf numFmtId="43" fontId="14" fillId="0" borderId="26" xfId="1" applyFont="1" applyBorder="1"/>
    <xf numFmtId="43" fontId="14" fillId="0" borderId="26" xfId="1" applyFont="1" applyBorder="1" applyAlignment="1">
      <alignment horizontal="center"/>
    </xf>
    <xf numFmtId="0" fontId="13" fillId="3" borderId="12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 wrapText="1"/>
    </xf>
    <xf numFmtId="0" fontId="13" fillId="3" borderId="32" xfId="0" applyFont="1" applyFill="1" applyBorder="1" applyAlignment="1">
      <alignment vertical="center"/>
    </xf>
    <xf numFmtId="0" fontId="13" fillId="3" borderId="26" xfId="0" applyFont="1" applyFill="1" applyBorder="1" applyAlignment="1">
      <alignment vertical="center" wrapText="1"/>
    </xf>
    <xf numFmtId="0" fontId="13" fillId="3" borderId="3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6" xfId="0" applyFont="1" applyFill="1" applyBorder="1"/>
    <xf numFmtId="0" fontId="18" fillId="0" borderId="12" xfId="0" applyFont="1" applyFill="1" applyBorder="1" applyAlignment="1">
      <alignment wrapText="1"/>
    </xf>
    <xf numFmtId="0" fontId="18" fillId="0" borderId="26" xfId="0" applyFont="1" applyFill="1" applyBorder="1" applyAlignment="1">
      <alignment wrapText="1"/>
    </xf>
    <xf numFmtId="0" fontId="14" fillId="0" borderId="30" xfId="0" applyFont="1" applyBorder="1"/>
    <xf numFmtId="0" fontId="18" fillId="0" borderId="12" xfId="0" applyFont="1" applyBorder="1" applyAlignment="1">
      <alignment vertical="center"/>
    </xf>
    <xf numFmtId="0" fontId="5" fillId="4" borderId="12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0" fontId="14" fillId="3" borderId="26" xfId="0" applyFont="1" applyFill="1" applyBorder="1" applyAlignment="1">
      <alignment vertical="center" wrapText="1"/>
    </xf>
    <xf numFmtId="43" fontId="14" fillId="3" borderId="26" xfId="1" applyFont="1" applyFill="1" applyBorder="1" applyAlignment="1">
      <alignment vertical="center" wrapText="1"/>
    </xf>
    <xf numFmtId="0" fontId="13" fillId="4" borderId="26" xfId="0" applyFont="1" applyFill="1" applyBorder="1" applyAlignment="1">
      <alignment vertical="center" wrapText="1"/>
    </xf>
    <xf numFmtId="0" fontId="13" fillId="4" borderId="30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179918</xdr:colOff>
      <xdr:row>92</xdr:row>
      <xdr:rowOff>116419</xdr:rowOff>
    </xdr:from>
    <xdr:to>
      <xdr:col>44</xdr:col>
      <xdr:colOff>243418</xdr:colOff>
      <xdr:row>95</xdr:row>
      <xdr:rowOff>65619</xdr:rowOff>
    </xdr:to>
    <xdr:pic>
      <xdr:nvPicPr>
        <xdr:cNvPr id="2" name="Picture 0" descr="PD MBL signatur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0585" y="12170836"/>
          <a:ext cx="1238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232834</xdr:colOff>
      <xdr:row>91</xdr:row>
      <xdr:rowOff>158750</xdr:rowOff>
    </xdr:from>
    <xdr:to>
      <xdr:col>32</xdr:col>
      <xdr:colOff>201084</xdr:colOff>
      <xdr:row>95</xdr:row>
      <xdr:rowOff>84667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7334" y="12128500"/>
          <a:ext cx="1555750" cy="730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84667</xdr:rowOff>
    </xdr:from>
    <xdr:to>
      <xdr:col>1</xdr:col>
      <xdr:colOff>941916</xdr:colOff>
      <xdr:row>96</xdr:row>
      <xdr:rowOff>35986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54417"/>
          <a:ext cx="1375833" cy="9144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RO%20PMR,%201st%20Sem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2018- REVISED"/>
      <sheetName val="APP 2018- REVISED (2)"/>
      <sheetName val="DATA (2)"/>
      <sheetName val="PMR"/>
    </sheetNames>
    <sheetDataSet>
      <sheetData sheetId="0"/>
      <sheetData sheetId="1">
        <row r="10">
          <cell r="B10" t="str">
            <v>A.1 Common electrical Supplies</v>
          </cell>
        </row>
        <row r="11">
          <cell r="B11" t="str">
            <v>A.2 Common Office Supplies</v>
          </cell>
        </row>
        <row r="12">
          <cell r="B12" t="str">
            <v>A. 3 Common Office Divices</v>
          </cell>
        </row>
        <row r="13">
          <cell r="B13" t="str">
            <v>A.4 Common Janitorial Supplies</v>
          </cell>
        </row>
        <row r="14">
          <cell r="B14" t="str">
            <v>A.5 Common Office Equipment</v>
          </cell>
        </row>
        <row r="15">
          <cell r="B15" t="str">
            <v>A.6 Handbook on Procurement</v>
          </cell>
        </row>
        <row r="16">
          <cell r="B16" t="str">
            <v>A. 7 Consumables</v>
          </cell>
        </row>
        <row r="18">
          <cell r="B18" t="str">
            <v>B.1 Common Electrical Supplies</v>
          </cell>
          <cell r="D18" t="str">
            <v>52.1b (Shopping)</v>
          </cell>
        </row>
        <row r="19">
          <cell r="B19" t="str">
            <v>B.2 Common Computer Supplies</v>
          </cell>
          <cell r="D19" t="str">
            <v>52.1b (Shopping)</v>
          </cell>
        </row>
        <row r="20">
          <cell r="B20" t="str">
            <v>B.3 Common Office Equipment</v>
          </cell>
          <cell r="D20" t="str">
            <v>52.1b (Shopping)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8"/>
  <sheetViews>
    <sheetView showGridLines="0" tabSelected="1" topLeftCell="A16" zoomScale="90" zoomScaleNormal="90" workbookViewId="0">
      <selection activeCell="AB58" sqref="AB58"/>
    </sheetView>
  </sheetViews>
  <sheetFormatPr defaultRowHeight="12.75" x14ac:dyDescent="0.2"/>
  <cols>
    <col min="1" max="1" width="6.42578125" customWidth="1"/>
    <col min="2" max="2" width="29.140625" customWidth="1"/>
    <col min="3" max="3" width="10.85546875" hidden="1" customWidth="1"/>
    <col min="4" max="4" width="14.140625" hidden="1" customWidth="1"/>
    <col min="5" max="16" width="10.5703125" hidden="1" customWidth="1"/>
    <col min="17" max="17" width="10.7109375" hidden="1" customWidth="1"/>
    <col min="18" max="20" width="10.5703125" hidden="1" customWidth="1"/>
    <col min="21" max="21" width="39.28515625" hidden="1" customWidth="1"/>
    <col min="22" max="22" width="8" customWidth="1"/>
    <col min="23" max="23" width="10.28515625" customWidth="1"/>
    <col min="24" max="24" width="6.28515625" customWidth="1"/>
    <col min="25" max="25" width="5.85546875" customWidth="1"/>
    <col min="26" max="26" width="6.140625" customWidth="1"/>
    <col min="27" max="27" width="9.140625" customWidth="1"/>
    <col min="28" max="28" width="9.7109375" customWidth="1"/>
    <col min="29" max="29" width="5.7109375" customWidth="1"/>
    <col min="30" max="30" width="6.140625" customWidth="1"/>
    <col min="31" max="31" width="8.42578125" customWidth="1"/>
    <col min="32" max="32" width="9.140625" customWidth="1"/>
    <col min="33" max="33" width="6.140625" customWidth="1"/>
    <col min="34" max="34" width="11" customWidth="1"/>
    <col min="35" max="35" width="11.7109375" customWidth="1"/>
    <col min="36" max="36" width="7.140625" customWidth="1"/>
    <col min="37" max="37" width="10.42578125" customWidth="1"/>
    <col min="38" max="38" width="10" customWidth="1"/>
    <col min="39" max="39" width="3" customWidth="1"/>
    <col min="40" max="40" width="10" customWidth="1"/>
    <col min="41" max="41" width="9.85546875" customWidth="1"/>
    <col min="42" max="42" width="3.42578125" customWidth="1"/>
    <col min="43" max="43" width="7" customWidth="1"/>
    <col min="44" max="44" width="7.140625" customWidth="1"/>
    <col min="45" max="46" width="5.28515625" customWidth="1"/>
    <col min="47" max="47" width="5.42578125" customWidth="1"/>
    <col min="48" max="48" width="5.7109375" customWidth="1"/>
    <col min="49" max="49" width="10.85546875" customWidth="1"/>
    <col min="50" max="50" width="10.5703125" customWidth="1"/>
  </cols>
  <sheetData>
    <row r="1" spans="1:52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s="1" customFormat="1" ht="20.25" x14ac:dyDescent="0.3">
      <c r="A2" s="8"/>
      <c r="B2" s="8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s="2" customFormat="1" ht="18" x14ac:dyDescent="0.25">
      <c r="A4" s="9"/>
      <c r="B4" s="9"/>
      <c r="C4" s="10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1"/>
      <c r="S4" s="11"/>
      <c r="T4" s="11"/>
      <c r="U4" s="9"/>
      <c r="V4" s="10" t="s">
        <v>89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1"/>
      <c r="AO4" s="11"/>
      <c r="AP4" s="11"/>
      <c r="AQ4" s="11"/>
      <c r="AR4" s="9"/>
      <c r="AS4" s="9"/>
      <c r="AT4" s="9"/>
      <c r="AU4" s="9"/>
      <c r="AV4" s="9"/>
      <c r="AW4" s="9"/>
      <c r="AX4" s="9"/>
      <c r="AY4" s="9"/>
      <c r="AZ4" s="9"/>
    </row>
    <row r="5" spans="1:52" s="3" customFormat="1" ht="22.5" customHeight="1" thickBot="1" x14ac:dyDescent="0.25">
      <c r="A5" s="1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2"/>
      <c r="S5" s="12"/>
      <c r="T5" s="12"/>
      <c r="U5" s="7"/>
      <c r="V5" s="109" t="s">
        <v>90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12"/>
      <c r="AO5" s="12"/>
      <c r="AP5" s="12"/>
      <c r="AQ5" s="12"/>
      <c r="AR5" s="7"/>
      <c r="AS5" s="7"/>
      <c r="AT5" s="7"/>
      <c r="AU5" s="7"/>
      <c r="AV5" s="7"/>
      <c r="AW5" s="7"/>
      <c r="AX5" s="7"/>
      <c r="AY5" s="7"/>
      <c r="AZ5" s="7"/>
    </row>
    <row r="6" spans="1:52" s="4" customFormat="1" ht="18" customHeight="1" x14ac:dyDescent="0.2">
      <c r="A6" s="136" t="s">
        <v>45</v>
      </c>
      <c r="B6" s="113" t="s">
        <v>3</v>
      </c>
      <c r="C6" s="113" t="s">
        <v>4</v>
      </c>
      <c r="D6" s="113" t="s">
        <v>5</v>
      </c>
      <c r="E6" s="113" t="s">
        <v>6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  <c r="Q6" s="125" t="s">
        <v>7</v>
      </c>
      <c r="R6" s="113" t="s">
        <v>8</v>
      </c>
      <c r="S6" s="114"/>
      <c r="T6" s="114"/>
      <c r="U6" s="123" t="s">
        <v>9</v>
      </c>
      <c r="V6" s="125" t="s">
        <v>4</v>
      </c>
      <c r="W6" s="125" t="s">
        <v>5</v>
      </c>
      <c r="X6" s="113" t="s">
        <v>10</v>
      </c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5"/>
      <c r="AJ6" s="125" t="s">
        <v>7</v>
      </c>
      <c r="AK6" s="113" t="s">
        <v>8</v>
      </c>
      <c r="AL6" s="114"/>
      <c r="AM6" s="115"/>
      <c r="AN6" s="113" t="s">
        <v>11</v>
      </c>
      <c r="AO6" s="114"/>
      <c r="AP6" s="115"/>
      <c r="AQ6" s="116" t="s">
        <v>12</v>
      </c>
      <c r="AR6" s="118" t="s">
        <v>13</v>
      </c>
      <c r="AS6" s="118"/>
      <c r="AT6" s="118"/>
      <c r="AU6" s="118"/>
      <c r="AV6" s="118"/>
      <c r="AW6" s="118"/>
      <c r="AX6" s="119" t="s">
        <v>14</v>
      </c>
      <c r="AY6" s="13"/>
      <c r="AZ6" s="13"/>
    </row>
    <row r="7" spans="1:52" s="5" customFormat="1" ht="52.5" customHeight="1" thickBot="1" x14ac:dyDescent="0.3">
      <c r="A7" s="137"/>
      <c r="B7" s="138"/>
      <c r="C7" s="138"/>
      <c r="D7" s="138"/>
      <c r="E7" s="14" t="s">
        <v>15</v>
      </c>
      <c r="F7" s="15" t="s">
        <v>16</v>
      </c>
      <c r="G7" s="16" t="s">
        <v>17</v>
      </c>
      <c r="H7" s="16" t="s">
        <v>18</v>
      </c>
      <c r="I7" s="16" t="s">
        <v>19</v>
      </c>
      <c r="J7" s="16" t="s">
        <v>20</v>
      </c>
      <c r="K7" s="16" t="s">
        <v>21</v>
      </c>
      <c r="L7" s="16" t="s">
        <v>22</v>
      </c>
      <c r="M7" s="16" t="s">
        <v>23</v>
      </c>
      <c r="N7" s="16" t="s">
        <v>24</v>
      </c>
      <c r="O7" s="16" t="s">
        <v>25</v>
      </c>
      <c r="P7" s="16" t="s">
        <v>26</v>
      </c>
      <c r="Q7" s="126"/>
      <c r="R7" s="17" t="s">
        <v>27</v>
      </c>
      <c r="S7" s="18" t="s">
        <v>28</v>
      </c>
      <c r="T7" s="18" t="s">
        <v>29</v>
      </c>
      <c r="U7" s="124"/>
      <c r="V7" s="126"/>
      <c r="W7" s="126"/>
      <c r="X7" s="19" t="s">
        <v>15</v>
      </c>
      <c r="Y7" s="19" t="s">
        <v>42</v>
      </c>
      <c r="Z7" s="19" t="s">
        <v>17</v>
      </c>
      <c r="AA7" s="19" t="s">
        <v>18</v>
      </c>
      <c r="AB7" s="19" t="s">
        <v>19</v>
      </c>
      <c r="AC7" s="19" t="s">
        <v>20</v>
      </c>
      <c r="AD7" s="19" t="s">
        <v>21</v>
      </c>
      <c r="AE7" s="19" t="s">
        <v>30</v>
      </c>
      <c r="AF7" s="19" t="s">
        <v>23</v>
      </c>
      <c r="AG7" s="19" t="s">
        <v>24</v>
      </c>
      <c r="AH7" s="19" t="s">
        <v>31</v>
      </c>
      <c r="AI7" s="19" t="s">
        <v>44</v>
      </c>
      <c r="AJ7" s="126"/>
      <c r="AK7" s="20" t="s">
        <v>32</v>
      </c>
      <c r="AL7" s="20" t="s">
        <v>28</v>
      </c>
      <c r="AM7" s="20" t="s">
        <v>29</v>
      </c>
      <c r="AN7" s="20" t="s">
        <v>27</v>
      </c>
      <c r="AO7" s="20" t="s">
        <v>28</v>
      </c>
      <c r="AP7" s="20" t="s">
        <v>29</v>
      </c>
      <c r="AQ7" s="117"/>
      <c r="AR7" s="108" t="s">
        <v>17</v>
      </c>
      <c r="AS7" s="108" t="s">
        <v>18</v>
      </c>
      <c r="AT7" s="108" t="s">
        <v>19</v>
      </c>
      <c r="AU7" s="108" t="s">
        <v>48</v>
      </c>
      <c r="AV7" s="108" t="s">
        <v>21</v>
      </c>
      <c r="AW7" s="108" t="s">
        <v>43</v>
      </c>
      <c r="AX7" s="120"/>
      <c r="AY7" s="21"/>
      <c r="AZ7" s="21"/>
    </row>
    <row r="8" spans="1:52" s="6" customFormat="1" ht="26.25" customHeight="1" thickTop="1" thickBot="1" x14ac:dyDescent="0.25">
      <c r="A8" s="22" t="s">
        <v>33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3"/>
      <c r="AK8" s="24"/>
      <c r="AL8" s="24"/>
      <c r="AM8" s="24"/>
      <c r="AN8" s="24"/>
      <c r="AO8" s="24"/>
      <c r="AP8" s="24"/>
      <c r="AQ8" s="23"/>
      <c r="AR8" s="23"/>
      <c r="AS8" s="23"/>
      <c r="AT8" s="23"/>
      <c r="AU8" s="23"/>
      <c r="AV8" s="23"/>
      <c r="AW8" s="23"/>
      <c r="AX8" s="23"/>
      <c r="AY8" s="25"/>
      <c r="AZ8" s="25"/>
    </row>
    <row r="9" spans="1:52" s="6" customFormat="1" ht="26.25" customHeight="1" x14ac:dyDescent="0.2">
      <c r="A9" s="139"/>
      <c r="B9" s="141" t="s">
        <v>92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25"/>
      <c r="AZ9" s="25"/>
    </row>
    <row r="10" spans="1:52" s="6" customFormat="1" ht="26.25" customHeight="1" x14ac:dyDescent="0.2">
      <c r="A10" s="151"/>
      <c r="B10" s="142" t="str">
        <f>'[1]APP 2018- REVISED (2)'!B10</f>
        <v>A.1 Common electrical Supplies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25"/>
      <c r="AZ10" s="25"/>
    </row>
    <row r="11" spans="1:52" s="6" customFormat="1" ht="26.25" customHeight="1" x14ac:dyDescent="0.25">
      <c r="A11" s="151"/>
      <c r="B11" s="142" t="str">
        <f>'[1]APP 2018- REVISED (2)'!B11</f>
        <v>A.2 Common Office Supplies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92" t="s">
        <v>49</v>
      </c>
      <c r="W11" s="92" t="s">
        <v>72</v>
      </c>
      <c r="X11" s="26" t="s">
        <v>46</v>
      </c>
      <c r="Y11" s="26" t="s">
        <v>46</v>
      </c>
      <c r="Z11" s="26" t="s">
        <v>46</v>
      </c>
      <c r="AA11" s="26" t="s">
        <v>46</v>
      </c>
      <c r="AB11" s="26" t="s">
        <v>46</v>
      </c>
      <c r="AC11" s="26" t="s">
        <v>46</v>
      </c>
      <c r="AD11" s="26" t="s">
        <v>46</v>
      </c>
      <c r="AE11" s="110" t="s">
        <v>73</v>
      </c>
      <c r="AF11" s="110" t="s">
        <v>74</v>
      </c>
      <c r="AG11" s="26" t="s">
        <v>46</v>
      </c>
      <c r="AH11" s="110" t="s">
        <v>75</v>
      </c>
      <c r="AI11" s="110" t="s">
        <v>75</v>
      </c>
      <c r="AJ11" s="27" t="s">
        <v>47</v>
      </c>
      <c r="AK11" s="94">
        <v>2115</v>
      </c>
      <c r="AL11" s="94">
        <v>2115</v>
      </c>
      <c r="AM11" s="94"/>
      <c r="AN11" s="94">
        <v>2034.62</v>
      </c>
      <c r="AO11" s="30">
        <v>2034.62</v>
      </c>
      <c r="AP11" s="27"/>
      <c r="AQ11" s="26" t="s">
        <v>46</v>
      </c>
      <c r="AR11" s="26" t="s">
        <v>46</v>
      </c>
      <c r="AS11" s="26" t="s">
        <v>46</v>
      </c>
      <c r="AT11" s="26" t="s">
        <v>46</v>
      </c>
      <c r="AU11" s="26" t="s">
        <v>46</v>
      </c>
      <c r="AV11" s="26" t="s">
        <v>46</v>
      </c>
      <c r="AW11" s="26" t="s">
        <v>46</v>
      </c>
      <c r="AX11" s="28"/>
      <c r="AY11" s="25"/>
      <c r="AZ11" s="25"/>
    </row>
    <row r="12" spans="1:52" s="6" customFormat="1" ht="26.25" customHeight="1" x14ac:dyDescent="0.25">
      <c r="A12" s="151"/>
      <c r="B12" s="14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95" t="s">
        <v>49</v>
      </c>
      <c r="W12" s="95" t="s">
        <v>72</v>
      </c>
      <c r="X12" s="26" t="s">
        <v>46</v>
      </c>
      <c r="Y12" s="26" t="s">
        <v>46</v>
      </c>
      <c r="Z12" s="26" t="s">
        <v>46</v>
      </c>
      <c r="AA12" s="26" t="s">
        <v>46</v>
      </c>
      <c r="AB12" s="26" t="s">
        <v>46</v>
      </c>
      <c r="AC12" s="26" t="s">
        <v>46</v>
      </c>
      <c r="AD12" s="26" t="s">
        <v>46</v>
      </c>
      <c r="AE12" s="96" t="s">
        <v>55</v>
      </c>
      <c r="AF12" s="98" t="s">
        <v>76</v>
      </c>
      <c r="AG12" s="27" t="s">
        <v>46</v>
      </c>
      <c r="AH12" s="96" t="s">
        <v>75</v>
      </c>
      <c r="AI12" s="96" t="s">
        <v>75</v>
      </c>
      <c r="AJ12" s="27" t="s">
        <v>47</v>
      </c>
      <c r="AK12" s="94">
        <v>1200</v>
      </c>
      <c r="AL12" s="30">
        <v>1200</v>
      </c>
      <c r="AM12" s="30"/>
      <c r="AN12" s="94">
        <v>1055.1199999999999</v>
      </c>
      <c r="AO12" s="30">
        <v>1055.1199999999999</v>
      </c>
      <c r="AP12" s="31"/>
      <c r="AQ12" s="26" t="s">
        <v>46</v>
      </c>
      <c r="AR12" s="26" t="s">
        <v>46</v>
      </c>
      <c r="AS12" s="26" t="s">
        <v>46</v>
      </c>
      <c r="AT12" s="26" t="s">
        <v>46</v>
      </c>
      <c r="AU12" s="26" t="s">
        <v>46</v>
      </c>
      <c r="AV12" s="26" t="s">
        <v>46</v>
      </c>
      <c r="AW12" s="26" t="s">
        <v>46</v>
      </c>
      <c r="AX12" s="152"/>
      <c r="AY12" s="25"/>
      <c r="AZ12" s="25"/>
    </row>
    <row r="13" spans="1:52" s="6" customFormat="1" ht="26.25" customHeight="1" x14ac:dyDescent="0.2">
      <c r="A13" s="151"/>
      <c r="B13" s="142" t="str">
        <f>'[1]APP 2018- REVISED (2)'!B12</f>
        <v>A. 3 Common Office Divices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25"/>
      <c r="AZ13" s="25"/>
    </row>
    <row r="14" spans="1:52" s="6" customFormat="1" ht="26.25" customHeight="1" x14ac:dyDescent="0.2">
      <c r="A14" s="151"/>
      <c r="B14" s="142" t="str">
        <f>'[1]APP 2018- REVISED (2)'!B13</f>
        <v>A.4 Common Janitorial Supplies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25"/>
      <c r="AZ14" s="25"/>
    </row>
    <row r="15" spans="1:52" s="6" customFormat="1" ht="36" customHeight="1" x14ac:dyDescent="0.25">
      <c r="A15" s="151"/>
      <c r="B15" s="142" t="str">
        <f>'[1]APP 2018- REVISED (2)'!B14</f>
        <v>A.5 Common Office Equipment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92"/>
      <c r="W15" s="165"/>
      <c r="X15" s="26"/>
      <c r="Y15" s="26"/>
      <c r="Z15" s="26"/>
      <c r="AA15" s="26"/>
      <c r="AB15" s="100"/>
      <c r="AC15" s="93"/>
      <c r="AD15" s="99"/>
      <c r="AE15" s="110"/>
      <c r="AF15" s="110"/>
      <c r="AG15" s="26"/>
      <c r="AH15" s="110"/>
      <c r="AI15" s="110"/>
      <c r="AJ15" s="27"/>
      <c r="AK15" s="94"/>
      <c r="AL15" s="94"/>
      <c r="AM15" s="94"/>
      <c r="AN15" s="94"/>
      <c r="AO15" s="30"/>
      <c r="AP15" s="27"/>
      <c r="AQ15" s="26"/>
      <c r="AR15" s="26"/>
      <c r="AS15" s="26"/>
      <c r="AT15" s="26"/>
      <c r="AU15" s="26"/>
      <c r="AV15" s="26"/>
      <c r="AW15" s="26"/>
      <c r="AX15" s="152"/>
      <c r="AY15" s="25"/>
      <c r="AZ15" s="25"/>
    </row>
    <row r="16" spans="1:52" s="6" customFormat="1" ht="26.25" customHeight="1" x14ac:dyDescent="0.2">
      <c r="A16" s="151"/>
      <c r="B16" s="142" t="str">
        <f>'[1]APP 2018- REVISED (2)'!B15</f>
        <v>A.6 Handbook on Procurement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25"/>
      <c r="AZ16" s="25"/>
    </row>
    <row r="17" spans="1:52" s="6" customFormat="1" ht="26.25" customHeight="1" x14ac:dyDescent="0.2">
      <c r="A17" s="151"/>
      <c r="B17" s="142" t="str">
        <f>'[1]APP 2018- REVISED (2)'!B16</f>
        <v>A. 7 Consumables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25"/>
      <c r="AZ17" s="25"/>
    </row>
    <row r="18" spans="1:52" s="6" customFormat="1" ht="26.25" customHeight="1" x14ac:dyDescent="0.2">
      <c r="A18" s="153"/>
      <c r="B18" s="141" t="s">
        <v>93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8"/>
      <c r="AY18" s="25"/>
      <c r="AZ18" s="25"/>
    </row>
    <row r="19" spans="1:52" s="6" customFormat="1" ht="26.25" customHeight="1" x14ac:dyDescent="0.25">
      <c r="A19" s="153"/>
      <c r="B19" s="142" t="str">
        <f>'[1]APP 2018- REVISED (2)'!B18</f>
        <v>B.1 Common Electrical Supplies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92" t="s">
        <v>49</v>
      </c>
      <c r="W19" s="92" t="s">
        <v>64</v>
      </c>
      <c r="X19" s="26" t="s">
        <v>46</v>
      </c>
      <c r="Y19" s="26" t="s">
        <v>46</v>
      </c>
      <c r="Z19" s="26" t="s">
        <v>46</v>
      </c>
      <c r="AA19" s="26" t="s">
        <v>46</v>
      </c>
      <c r="AB19" s="100" t="s">
        <v>79</v>
      </c>
      <c r="AC19" s="93" t="s">
        <v>46</v>
      </c>
      <c r="AD19" s="99" t="s">
        <v>46</v>
      </c>
      <c r="AE19" s="110" t="s">
        <v>78</v>
      </c>
      <c r="AF19" s="110" t="s">
        <v>80</v>
      </c>
      <c r="AG19" s="26" t="s">
        <v>46</v>
      </c>
      <c r="AH19" s="110" t="s">
        <v>80</v>
      </c>
      <c r="AI19" s="110" t="s">
        <v>80</v>
      </c>
      <c r="AJ19" s="27" t="s">
        <v>47</v>
      </c>
      <c r="AK19" s="94">
        <v>3500</v>
      </c>
      <c r="AL19" s="94">
        <v>3500</v>
      </c>
      <c r="AM19" s="94"/>
      <c r="AN19" s="94">
        <v>3200</v>
      </c>
      <c r="AO19" s="30">
        <v>3200</v>
      </c>
      <c r="AP19" s="27"/>
      <c r="AQ19" s="26" t="s">
        <v>46</v>
      </c>
      <c r="AR19" s="26" t="s">
        <v>46</v>
      </c>
      <c r="AS19" s="26" t="s">
        <v>46</v>
      </c>
      <c r="AT19" s="26" t="s">
        <v>46</v>
      </c>
      <c r="AU19" s="26" t="s">
        <v>46</v>
      </c>
      <c r="AV19" s="26" t="s">
        <v>46</v>
      </c>
      <c r="AW19" s="26" t="s">
        <v>46</v>
      </c>
      <c r="AX19" s="28"/>
      <c r="AY19" s="25"/>
      <c r="AZ19" s="25"/>
    </row>
    <row r="20" spans="1:52" s="6" customFormat="1" ht="26.25" customHeight="1" x14ac:dyDescent="0.2">
      <c r="A20" s="153"/>
      <c r="B20" s="142" t="str">
        <f>'[1]APP 2018- REVISED (2)'!B19</f>
        <v>B.2 Common Computer Supplies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5"/>
      <c r="AY20" s="25"/>
      <c r="AZ20" s="25"/>
    </row>
    <row r="21" spans="1:52" s="6" customFormat="1" ht="39.75" customHeight="1" x14ac:dyDescent="0.25">
      <c r="A21" s="153"/>
      <c r="B21" s="142" t="str">
        <f>'[1]APP 2018- REVISED (2)'!B20</f>
        <v>B.3 Common Office Equipment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92" t="s">
        <v>49</v>
      </c>
      <c r="W21" s="165" t="s">
        <v>129</v>
      </c>
      <c r="X21" s="26" t="s">
        <v>46</v>
      </c>
      <c r="Y21" s="26" t="s">
        <v>46</v>
      </c>
      <c r="Z21" s="26" t="s">
        <v>46</v>
      </c>
      <c r="AA21" s="26" t="s">
        <v>46</v>
      </c>
      <c r="AB21" s="100" t="s">
        <v>81</v>
      </c>
      <c r="AC21" s="93" t="s">
        <v>46</v>
      </c>
      <c r="AD21" s="99" t="s">
        <v>46</v>
      </c>
      <c r="AE21" s="110" t="s">
        <v>82</v>
      </c>
      <c r="AF21" s="110" t="s">
        <v>67</v>
      </c>
      <c r="AG21" s="26"/>
      <c r="AH21" s="110" t="s">
        <v>83</v>
      </c>
      <c r="AI21" s="110" t="s">
        <v>83</v>
      </c>
      <c r="AJ21" s="27" t="s">
        <v>47</v>
      </c>
      <c r="AK21" s="94">
        <v>3138</v>
      </c>
      <c r="AL21" s="94">
        <v>3138</v>
      </c>
      <c r="AM21" s="94"/>
      <c r="AN21" s="94">
        <v>3138</v>
      </c>
      <c r="AO21" s="30">
        <v>3138</v>
      </c>
      <c r="AP21" s="27"/>
      <c r="AQ21" s="26" t="s">
        <v>46</v>
      </c>
      <c r="AR21" s="26" t="s">
        <v>46</v>
      </c>
      <c r="AS21" s="26" t="s">
        <v>46</v>
      </c>
      <c r="AT21" s="26" t="s">
        <v>46</v>
      </c>
      <c r="AU21" s="26" t="s">
        <v>46</v>
      </c>
      <c r="AV21" s="26" t="s">
        <v>46</v>
      </c>
      <c r="AW21" s="26" t="s">
        <v>46</v>
      </c>
      <c r="AX21" s="155"/>
      <c r="AY21" s="25"/>
      <c r="AZ21" s="25"/>
    </row>
    <row r="22" spans="1:52" s="6" customFormat="1" ht="39" customHeight="1" x14ac:dyDescent="0.25">
      <c r="A22" s="153"/>
      <c r="B22" s="142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92" t="s">
        <v>49</v>
      </c>
      <c r="W22" s="165" t="s">
        <v>129</v>
      </c>
      <c r="X22" s="26" t="s">
        <v>46</v>
      </c>
      <c r="Y22" s="26" t="s">
        <v>46</v>
      </c>
      <c r="Z22" s="26" t="s">
        <v>46</v>
      </c>
      <c r="AA22" s="26" t="s">
        <v>46</v>
      </c>
      <c r="AB22" s="100" t="s">
        <v>65</v>
      </c>
      <c r="AC22" s="93" t="s">
        <v>46</v>
      </c>
      <c r="AD22" s="99" t="s">
        <v>46</v>
      </c>
      <c r="AE22" s="110" t="s">
        <v>66</v>
      </c>
      <c r="AF22" s="110" t="s">
        <v>67</v>
      </c>
      <c r="AG22" s="26" t="s">
        <v>46</v>
      </c>
      <c r="AH22" s="110" t="s">
        <v>68</v>
      </c>
      <c r="AI22" s="110" t="s">
        <v>68</v>
      </c>
      <c r="AJ22" s="27" t="s">
        <v>47</v>
      </c>
      <c r="AK22" s="94">
        <v>40000</v>
      </c>
      <c r="AL22" s="94">
        <v>40000</v>
      </c>
      <c r="AM22" s="94"/>
      <c r="AN22" s="94">
        <v>29400</v>
      </c>
      <c r="AO22" s="30">
        <v>29400</v>
      </c>
      <c r="AP22" s="27"/>
      <c r="AQ22" s="26" t="s">
        <v>46</v>
      </c>
      <c r="AR22" s="26" t="s">
        <v>46</v>
      </c>
      <c r="AS22" s="26" t="s">
        <v>46</v>
      </c>
      <c r="AT22" s="26" t="s">
        <v>46</v>
      </c>
      <c r="AU22" s="26" t="s">
        <v>46</v>
      </c>
      <c r="AV22" s="26" t="s">
        <v>46</v>
      </c>
      <c r="AW22" s="26" t="s">
        <v>46</v>
      </c>
      <c r="AX22" s="155"/>
      <c r="AY22" s="25"/>
      <c r="AZ22" s="25"/>
    </row>
    <row r="23" spans="1:52" s="6" customFormat="1" ht="40.5" customHeight="1" x14ac:dyDescent="0.25">
      <c r="A23" s="153"/>
      <c r="B23" s="142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92" t="s">
        <v>49</v>
      </c>
      <c r="W23" s="165" t="s">
        <v>129</v>
      </c>
      <c r="X23" s="26" t="s">
        <v>46</v>
      </c>
      <c r="Y23" s="26" t="s">
        <v>46</v>
      </c>
      <c r="Z23" s="26" t="s">
        <v>46</v>
      </c>
      <c r="AA23" s="26" t="s">
        <v>46</v>
      </c>
      <c r="AB23" s="100" t="s">
        <v>66</v>
      </c>
      <c r="AC23" s="93" t="s">
        <v>46</v>
      </c>
      <c r="AD23" s="99" t="s">
        <v>46</v>
      </c>
      <c r="AE23" s="110" t="s">
        <v>69</v>
      </c>
      <c r="AF23" s="110" t="s">
        <v>70</v>
      </c>
      <c r="AG23" s="26" t="s">
        <v>46</v>
      </c>
      <c r="AH23" s="110" t="s">
        <v>71</v>
      </c>
      <c r="AI23" s="110" t="s">
        <v>71</v>
      </c>
      <c r="AJ23" s="27" t="s">
        <v>47</v>
      </c>
      <c r="AK23" s="94">
        <v>5500</v>
      </c>
      <c r="AL23" s="94">
        <v>5500</v>
      </c>
      <c r="AM23" s="94"/>
      <c r="AN23" s="94">
        <v>4990</v>
      </c>
      <c r="AO23" s="30">
        <v>4990</v>
      </c>
      <c r="AP23" s="27"/>
      <c r="AQ23" s="26" t="s">
        <v>46</v>
      </c>
      <c r="AR23" s="26" t="s">
        <v>46</v>
      </c>
      <c r="AS23" s="26" t="s">
        <v>46</v>
      </c>
      <c r="AT23" s="26" t="s">
        <v>46</v>
      </c>
      <c r="AU23" s="26" t="s">
        <v>46</v>
      </c>
      <c r="AV23" s="26" t="s">
        <v>46</v>
      </c>
      <c r="AW23" s="26" t="s">
        <v>46</v>
      </c>
      <c r="AX23" s="28"/>
      <c r="AY23" s="25"/>
      <c r="AZ23" s="25"/>
    </row>
    <row r="24" spans="1:52" s="6" customFormat="1" ht="26.25" customHeight="1" x14ac:dyDescent="0.25">
      <c r="A24" s="153"/>
      <c r="B24" s="142" t="s">
        <v>94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46" t="s">
        <v>49</v>
      </c>
      <c r="W24" s="112" t="s">
        <v>145</v>
      </c>
      <c r="X24" s="143" t="s">
        <v>46</v>
      </c>
      <c r="Y24" s="143" t="s">
        <v>46</v>
      </c>
      <c r="Z24" s="143" t="s">
        <v>46</v>
      </c>
      <c r="AA24" s="143" t="s">
        <v>46</v>
      </c>
      <c r="AB24" s="147">
        <v>43139</v>
      </c>
      <c r="AC24" s="147" t="s">
        <v>46</v>
      </c>
      <c r="AD24" s="144" t="s">
        <v>46</v>
      </c>
      <c r="AE24" s="148">
        <v>43140</v>
      </c>
      <c r="AF24" s="148">
        <v>43157</v>
      </c>
      <c r="AG24" s="143" t="s">
        <v>46</v>
      </c>
      <c r="AH24" s="148">
        <v>43165</v>
      </c>
      <c r="AI24" s="148">
        <v>43250</v>
      </c>
      <c r="AJ24" s="145" t="s">
        <v>47</v>
      </c>
      <c r="AK24" s="149">
        <v>13500</v>
      </c>
      <c r="AL24" s="149">
        <v>13500</v>
      </c>
      <c r="AM24" s="149"/>
      <c r="AN24" s="149">
        <v>11985</v>
      </c>
      <c r="AO24" s="150">
        <v>11985</v>
      </c>
      <c r="AP24" s="145"/>
      <c r="AQ24" s="143" t="s">
        <v>46</v>
      </c>
      <c r="AR24" s="143" t="s">
        <v>46</v>
      </c>
      <c r="AS24" s="143" t="s">
        <v>46</v>
      </c>
      <c r="AT24" s="143" t="s">
        <v>46</v>
      </c>
      <c r="AU24" s="143" t="s">
        <v>46</v>
      </c>
      <c r="AV24" s="143" t="s">
        <v>46</v>
      </c>
      <c r="AW24" s="143" t="s">
        <v>46</v>
      </c>
      <c r="AX24" s="152"/>
      <c r="AY24" s="25"/>
      <c r="AZ24" s="25"/>
    </row>
    <row r="25" spans="1:52" s="6" customFormat="1" ht="26.25" customHeight="1" x14ac:dyDescent="0.25">
      <c r="A25" s="153"/>
      <c r="B25" s="142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92" t="s">
        <v>49</v>
      </c>
      <c r="W25" s="112" t="s">
        <v>145</v>
      </c>
      <c r="X25" s="26" t="s">
        <v>46</v>
      </c>
      <c r="Y25" s="26" t="s">
        <v>46</v>
      </c>
      <c r="Z25" s="26" t="s">
        <v>46</v>
      </c>
      <c r="AA25" s="26" t="s">
        <v>46</v>
      </c>
      <c r="AB25" s="100" t="s">
        <v>60</v>
      </c>
      <c r="AC25" s="93" t="s">
        <v>46</v>
      </c>
      <c r="AD25" s="99" t="s">
        <v>46</v>
      </c>
      <c r="AE25" s="110" t="s">
        <v>61</v>
      </c>
      <c r="AF25" s="110" t="s">
        <v>62</v>
      </c>
      <c r="AG25" s="26" t="s">
        <v>46</v>
      </c>
      <c r="AH25" s="110" t="s">
        <v>63</v>
      </c>
      <c r="AI25" s="110" t="s">
        <v>63</v>
      </c>
      <c r="AJ25" s="27" t="s">
        <v>47</v>
      </c>
      <c r="AK25" s="94">
        <v>45000</v>
      </c>
      <c r="AL25" s="94">
        <v>45000</v>
      </c>
      <c r="AM25" s="94"/>
      <c r="AN25" s="94">
        <v>40500</v>
      </c>
      <c r="AO25" s="30">
        <v>40500</v>
      </c>
      <c r="AP25" s="27"/>
      <c r="AQ25" s="26" t="s">
        <v>46</v>
      </c>
      <c r="AR25" s="26" t="s">
        <v>46</v>
      </c>
      <c r="AS25" s="26" t="s">
        <v>46</v>
      </c>
      <c r="AT25" s="26" t="s">
        <v>46</v>
      </c>
      <c r="AU25" s="26" t="s">
        <v>46</v>
      </c>
      <c r="AV25" s="26" t="s">
        <v>46</v>
      </c>
      <c r="AW25" s="26" t="s">
        <v>46</v>
      </c>
      <c r="AX25" s="152"/>
      <c r="AY25" s="25"/>
      <c r="AZ25" s="25"/>
    </row>
    <row r="26" spans="1:52" s="6" customFormat="1" ht="26.25" customHeight="1" x14ac:dyDescent="0.25">
      <c r="A26" s="153"/>
      <c r="B26" s="142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92" t="s">
        <v>49</v>
      </c>
      <c r="W26" s="112" t="s">
        <v>145</v>
      </c>
      <c r="X26" s="26" t="s">
        <v>46</v>
      </c>
      <c r="Y26" s="26" t="s">
        <v>46</v>
      </c>
      <c r="Z26" s="26" t="s">
        <v>46</v>
      </c>
      <c r="AA26" s="26" t="s">
        <v>46</v>
      </c>
      <c r="AB26" s="93">
        <v>43186</v>
      </c>
      <c r="AC26" s="93" t="s">
        <v>46</v>
      </c>
      <c r="AD26" s="99" t="s">
        <v>46</v>
      </c>
      <c r="AE26" s="110" t="s">
        <v>58</v>
      </c>
      <c r="AF26" s="110" t="s">
        <v>57</v>
      </c>
      <c r="AG26" s="26" t="s">
        <v>46</v>
      </c>
      <c r="AH26" s="110" t="s">
        <v>59</v>
      </c>
      <c r="AI26" s="110" t="s">
        <v>59</v>
      </c>
      <c r="AJ26" s="27" t="s">
        <v>47</v>
      </c>
      <c r="AK26" s="94">
        <v>30000</v>
      </c>
      <c r="AL26" s="94">
        <v>30000</v>
      </c>
      <c r="AM26" s="94"/>
      <c r="AN26" s="94">
        <v>27000</v>
      </c>
      <c r="AO26" s="30">
        <v>27000</v>
      </c>
      <c r="AP26" s="27"/>
      <c r="AQ26" s="26" t="s">
        <v>46</v>
      </c>
      <c r="AR26" s="26" t="s">
        <v>46</v>
      </c>
      <c r="AS26" s="26" t="s">
        <v>46</v>
      </c>
      <c r="AT26" s="26" t="s">
        <v>46</v>
      </c>
      <c r="AU26" s="26" t="s">
        <v>46</v>
      </c>
      <c r="AV26" s="26" t="s">
        <v>46</v>
      </c>
      <c r="AW26" s="26" t="s">
        <v>46</v>
      </c>
      <c r="AX26" s="28"/>
      <c r="AY26" s="25"/>
      <c r="AZ26" s="25"/>
    </row>
    <row r="27" spans="1:52" s="6" customFormat="1" ht="26.25" customHeight="1" x14ac:dyDescent="0.25">
      <c r="A27" s="153"/>
      <c r="B27" s="142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92" t="s">
        <v>49</v>
      </c>
      <c r="W27" s="112" t="str">
        <f>'[1]APP 2018- REVISED (2)'!D18</f>
        <v>52.1b (Shopping)</v>
      </c>
      <c r="X27" s="26" t="s">
        <v>46</v>
      </c>
      <c r="Y27" s="26" t="s">
        <v>46</v>
      </c>
      <c r="Z27" s="26" t="s">
        <v>46</v>
      </c>
      <c r="AA27" s="26" t="s">
        <v>46</v>
      </c>
      <c r="AB27" s="93">
        <v>43241</v>
      </c>
      <c r="AC27" s="93" t="s">
        <v>46</v>
      </c>
      <c r="AD27" s="99" t="s">
        <v>46</v>
      </c>
      <c r="AE27" s="111">
        <v>43245</v>
      </c>
      <c r="AF27" s="111">
        <v>43249</v>
      </c>
      <c r="AG27" s="26" t="s">
        <v>46</v>
      </c>
      <c r="AH27" s="111">
        <v>43250</v>
      </c>
      <c r="AI27" s="111">
        <v>43250</v>
      </c>
      <c r="AJ27" s="27" t="s">
        <v>47</v>
      </c>
      <c r="AK27" s="94">
        <v>10750</v>
      </c>
      <c r="AL27" s="94">
        <v>10750</v>
      </c>
      <c r="AM27" s="94"/>
      <c r="AN27" s="94">
        <v>10250</v>
      </c>
      <c r="AO27" s="30">
        <v>10250</v>
      </c>
      <c r="AP27" s="27"/>
      <c r="AQ27" s="26" t="s">
        <v>46</v>
      </c>
      <c r="AR27" s="26" t="s">
        <v>46</v>
      </c>
      <c r="AS27" s="26" t="s">
        <v>46</v>
      </c>
      <c r="AT27" s="26" t="s">
        <v>46</v>
      </c>
      <c r="AU27" s="26" t="s">
        <v>46</v>
      </c>
      <c r="AV27" s="26" t="s">
        <v>46</v>
      </c>
      <c r="AW27" s="26" t="s">
        <v>46</v>
      </c>
      <c r="AX27" s="161"/>
      <c r="AY27" s="25"/>
      <c r="AZ27" s="25"/>
    </row>
    <row r="28" spans="1:52" s="6" customFormat="1" ht="26.25" customHeight="1" x14ac:dyDescent="0.25">
      <c r="A28" s="153"/>
      <c r="B28" s="142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95" t="s">
        <v>49</v>
      </c>
      <c r="W28" s="112" t="str">
        <f>'[1]APP 2018- REVISED (2)'!D19</f>
        <v>52.1b (Shopping)</v>
      </c>
      <c r="X28" s="29" t="s">
        <v>46</v>
      </c>
      <c r="Y28" s="29" t="s">
        <v>46</v>
      </c>
      <c r="Z28" s="29" t="s">
        <v>46</v>
      </c>
      <c r="AA28" s="29" t="s">
        <v>46</v>
      </c>
      <c r="AB28" s="96" t="s">
        <v>50</v>
      </c>
      <c r="AC28" s="29" t="s">
        <v>46</v>
      </c>
      <c r="AD28" s="29" t="s">
        <v>46</v>
      </c>
      <c r="AE28" s="96" t="s">
        <v>52</v>
      </c>
      <c r="AF28" s="98" t="s">
        <v>55</v>
      </c>
      <c r="AG28" s="27" t="s">
        <v>46</v>
      </c>
      <c r="AH28" s="96" t="s">
        <v>53</v>
      </c>
      <c r="AI28" s="96" t="s">
        <v>53</v>
      </c>
      <c r="AJ28" s="27" t="s">
        <v>47</v>
      </c>
      <c r="AK28" s="94">
        <v>4410</v>
      </c>
      <c r="AL28" s="30">
        <v>4410</v>
      </c>
      <c r="AM28" s="30"/>
      <c r="AN28" s="94">
        <v>4091.5</v>
      </c>
      <c r="AO28" s="30">
        <v>4091.5</v>
      </c>
      <c r="AP28" s="31"/>
      <c r="AQ28" s="29" t="s">
        <v>46</v>
      </c>
      <c r="AR28" s="29" t="s">
        <v>46</v>
      </c>
      <c r="AS28" s="29" t="s">
        <v>46</v>
      </c>
      <c r="AT28" s="29" t="s">
        <v>46</v>
      </c>
      <c r="AU28" s="29" t="s">
        <v>46</v>
      </c>
      <c r="AV28" s="29" t="s">
        <v>46</v>
      </c>
      <c r="AW28" s="29" t="s">
        <v>46</v>
      </c>
      <c r="AX28" s="161"/>
      <c r="AY28" s="25"/>
      <c r="AZ28" s="25"/>
    </row>
    <row r="29" spans="1:52" s="6" customFormat="1" ht="26.25" customHeight="1" x14ac:dyDescent="0.25">
      <c r="A29" s="153"/>
      <c r="B29" s="142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95" t="s">
        <v>49</v>
      </c>
      <c r="W29" s="112" t="str">
        <f>'[1]APP 2018- REVISED (2)'!D20</f>
        <v>52.1b (Shopping)</v>
      </c>
      <c r="X29" s="29" t="s">
        <v>46</v>
      </c>
      <c r="Y29" s="29" t="s">
        <v>46</v>
      </c>
      <c r="Z29" s="29" t="s">
        <v>46</v>
      </c>
      <c r="AA29" s="29" t="s">
        <v>46</v>
      </c>
      <c r="AB29" s="97" t="s">
        <v>51</v>
      </c>
      <c r="AC29" s="29" t="s">
        <v>46</v>
      </c>
      <c r="AD29" s="29" t="s">
        <v>46</v>
      </c>
      <c r="AE29" s="98" t="s">
        <v>54</v>
      </c>
      <c r="AF29" s="98" t="s">
        <v>54</v>
      </c>
      <c r="AG29" s="26" t="s">
        <v>46</v>
      </c>
      <c r="AH29" s="98" t="s">
        <v>56</v>
      </c>
      <c r="AI29" s="98" t="s">
        <v>56</v>
      </c>
      <c r="AJ29" s="27" t="s">
        <v>47</v>
      </c>
      <c r="AK29" s="94">
        <v>30000</v>
      </c>
      <c r="AL29" s="94">
        <v>30000</v>
      </c>
      <c r="AM29" s="26"/>
      <c r="AN29" s="94">
        <v>27000</v>
      </c>
      <c r="AO29" s="30">
        <v>27000</v>
      </c>
      <c r="AP29" s="27"/>
      <c r="AQ29" s="29" t="s">
        <v>46</v>
      </c>
      <c r="AR29" s="29" t="s">
        <v>46</v>
      </c>
      <c r="AS29" s="29" t="s">
        <v>46</v>
      </c>
      <c r="AT29" s="29" t="s">
        <v>46</v>
      </c>
      <c r="AU29" s="29" t="s">
        <v>46</v>
      </c>
      <c r="AV29" s="29" t="s">
        <v>46</v>
      </c>
      <c r="AW29" s="29" t="s">
        <v>46</v>
      </c>
      <c r="AX29" s="161"/>
      <c r="AY29" s="25"/>
      <c r="AZ29" s="25"/>
    </row>
    <row r="30" spans="1:52" s="6" customFormat="1" ht="26.25" customHeight="1" x14ac:dyDescent="0.25">
      <c r="A30" s="153"/>
      <c r="B30" s="142" t="s">
        <v>95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92"/>
      <c r="W30" s="92" t="s">
        <v>145</v>
      </c>
      <c r="X30" s="26"/>
      <c r="Y30" s="26"/>
      <c r="Z30" s="26"/>
      <c r="AA30" s="26"/>
      <c r="AB30" s="93"/>
      <c r="AC30" s="93"/>
      <c r="AD30" s="99"/>
      <c r="AE30" s="111"/>
      <c r="AF30" s="111"/>
      <c r="AG30" s="26"/>
      <c r="AH30" s="111"/>
      <c r="AI30" s="111"/>
      <c r="AJ30" s="27"/>
      <c r="AK30" s="94"/>
      <c r="AL30" s="94"/>
      <c r="AM30" s="94"/>
      <c r="AN30" s="94"/>
      <c r="AO30" s="30"/>
      <c r="AP30" s="27"/>
      <c r="AQ30" s="26"/>
      <c r="AR30" s="26"/>
      <c r="AS30" s="26"/>
      <c r="AT30" s="26"/>
      <c r="AU30" s="26"/>
      <c r="AV30" s="26"/>
      <c r="AW30" s="26"/>
      <c r="AX30" s="155"/>
      <c r="AY30" s="25"/>
      <c r="AZ30" s="25"/>
    </row>
    <row r="31" spans="1:52" s="6" customFormat="1" ht="26.25" customHeight="1" x14ac:dyDescent="0.2">
      <c r="A31" s="153"/>
      <c r="B31" s="142" t="s">
        <v>96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65" t="s">
        <v>145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5"/>
      <c r="AY31" s="25"/>
      <c r="AZ31" s="25"/>
    </row>
    <row r="32" spans="1:52" s="6" customFormat="1" ht="26.25" customHeight="1" x14ac:dyDescent="0.2">
      <c r="A32" s="153"/>
      <c r="B32" s="158" t="s">
        <v>97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65" t="s">
        <v>145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5"/>
      <c r="AY32" s="25"/>
      <c r="AZ32" s="25"/>
    </row>
    <row r="33" spans="1:52" s="6" customFormat="1" ht="26.25" customHeight="1" x14ac:dyDescent="0.2">
      <c r="A33" s="153"/>
      <c r="B33" s="159" t="s">
        <v>98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65" t="s">
        <v>145</v>
      </c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5"/>
      <c r="AY33" s="25"/>
      <c r="AZ33" s="25"/>
    </row>
    <row r="34" spans="1:52" s="6" customFormat="1" ht="26.25" customHeight="1" x14ac:dyDescent="0.2">
      <c r="A34" s="153"/>
      <c r="B34" s="160" t="s">
        <v>99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65" t="s">
        <v>145</v>
      </c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5"/>
      <c r="AY34" s="25"/>
      <c r="AZ34" s="25"/>
    </row>
    <row r="35" spans="1:52" s="6" customFormat="1" ht="35.25" customHeight="1" x14ac:dyDescent="0.2">
      <c r="A35" s="153"/>
      <c r="B35" s="160" t="s">
        <v>100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65" t="s">
        <v>129</v>
      </c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5"/>
      <c r="AY35" s="25"/>
      <c r="AZ35" s="25"/>
    </row>
    <row r="36" spans="1:52" s="6" customFormat="1" ht="35.25" customHeight="1" x14ac:dyDescent="0.2">
      <c r="A36" s="153"/>
      <c r="B36" s="160" t="s">
        <v>101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65" t="s">
        <v>129</v>
      </c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5"/>
      <c r="AY36" s="25"/>
      <c r="AZ36" s="25"/>
    </row>
    <row r="37" spans="1:52" s="6" customFormat="1" ht="35.25" customHeight="1" x14ac:dyDescent="0.2">
      <c r="A37" s="153"/>
      <c r="B37" s="160" t="s">
        <v>102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65" t="s">
        <v>129</v>
      </c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5"/>
      <c r="AY37" s="25"/>
      <c r="AZ37" s="25"/>
    </row>
    <row r="38" spans="1:52" s="6" customFormat="1" ht="35.25" customHeight="1" x14ac:dyDescent="0.2">
      <c r="A38" s="153"/>
      <c r="B38" s="156" t="s">
        <v>103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65" t="s">
        <v>129</v>
      </c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5"/>
      <c r="AY38" s="25"/>
      <c r="AZ38" s="25"/>
    </row>
    <row r="39" spans="1:52" s="6" customFormat="1" ht="35.25" customHeight="1" x14ac:dyDescent="0.2">
      <c r="A39" s="153"/>
      <c r="B39" s="112" t="s">
        <v>104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65" t="s">
        <v>129</v>
      </c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5"/>
      <c r="AY39" s="25"/>
      <c r="AZ39" s="25"/>
    </row>
    <row r="40" spans="1:52" s="6" customFormat="1" ht="35.25" customHeight="1" x14ac:dyDescent="0.2">
      <c r="A40" s="153"/>
      <c r="B40" s="112" t="s">
        <v>105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65" t="s">
        <v>129</v>
      </c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5"/>
      <c r="AY40" s="25"/>
      <c r="AZ40" s="25"/>
    </row>
    <row r="41" spans="1:52" s="6" customFormat="1" ht="35.25" customHeight="1" x14ac:dyDescent="0.2">
      <c r="A41" s="153"/>
      <c r="B41" s="112" t="s">
        <v>106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65" t="s">
        <v>129</v>
      </c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5"/>
      <c r="AY41" s="25"/>
      <c r="AZ41" s="25"/>
    </row>
    <row r="42" spans="1:52" s="6" customFormat="1" ht="35.25" customHeight="1" x14ac:dyDescent="0.2">
      <c r="A42" s="153"/>
      <c r="B42" s="157" t="s">
        <v>107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65" t="s">
        <v>129</v>
      </c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5"/>
      <c r="AY42" s="25"/>
      <c r="AZ42" s="25"/>
    </row>
    <row r="43" spans="1:52" s="6" customFormat="1" ht="35.25" customHeight="1" x14ac:dyDescent="0.2">
      <c r="A43" s="153"/>
      <c r="B43" s="157" t="s">
        <v>108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65" t="s">
        <v>129</v>
      </c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5"/>
      <c r="AY43" s="25"/>
      <c r="AZ43" s="25"/>
    </row>
    <row r="44" spans="1:52" s="6" customFormat="1" ht="35.25" customHeight="1" x14ac:dyDescent="0.2">
      <c r="A44" s="153"/>
      <c r="B44" s="157" t="s">
        <v>109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65" t="s">
        <v>129</v>
      </c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5"/>
      <c r="AY44" s="25"/>
      <c r="AZ44" s="25"/>
    </row>
    <row r="45" spans="1:52" s="6" customFormat="1" ht="26.25" customHeight="1" x14ac:dyDescent="0.2">
      <c r="A45" s="153"/>
      <c r="B45" s="163" t="s">
        <v>110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8"/>
      <c r="AY45" s="25"/>
      <c r="AZ45" s="25"/>
    </row>
    <row r="46" spans="1:52" s="6" customFormat="1" ht="26.25" customHeight="1" x14ac:dyDescent="0.2">
      <c r="A46" s="153"/>
      <c r="B46" s="157" t="s">
        <v>111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65" t="s">
        <v>130</v>
      </c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5"/>
      <c r="AY46" s="25"/>
      <c r="AZ46" s="25"/>
    </row>
    <row r="47" spans="1:52" s="6" customFormat="1" ht="26.25" customHeight="1" x14ac:dyDescent="0.2">
      <c r="A47" s="153"/>
      <c r="B47" s="157" t="s">
        <v>112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65" t="s">
        <v>130</v>
      </c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5"/>
      <c r="AY47" s="25"/>
      <c r="AZ47" s="25"/>
    </row>
    <row r="48" spans="1:52" s="6" customFormat="1" ht="35.25" customHeight="1" x14ac:dyDescent="0.2">
      <c r="A48" s="153"/>
      <c r="B48" s="157" t="s">
        <v>113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65" t="s">
        <v>129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5"/>
      <c r="AY48" s="25"/>
      <c r="AZ48" s="25"/>
    </row>
    <row r="49" spans="1:52" s="6" customFormat="1" ht="35.25" customHeight="1" x14ac:dyDescent="0.2">
      <c r="A49" s="153"/>
      <c r="B49" s="162" t="s">
        <v>114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65" t="s">
        <v>130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5"/>
      <c r="AY49" s="25"/>
      <c r="AZ49" s="25"/>
    </row>
    <row r="50" spans="1:52" s="6" customFormat="1" ht="35.25" customHeight="1" x14ac:dyDescent="0.2">
      <c r="A50" s="153"/>
      <c r="B50" s="160" t="s">
        <v>115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65" t="s">
        <v>130</v>
      </c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5"/>
      <c r="AY50" s="25"/>
      <c r="AZ50" s="25"/>
    </row>
    <row r="51" spans="1:52" s="6" customFormat="1" ht="35.25" customHeight="1" x14ac:dyDescent="0.2">
      <c r="A51" s="153"/>
      <c r="B51" s="160" t="s">
        <v>116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65" t="s">
        <v>130</v>
      </c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5"/>
      <c r="AY51" s="25"/>
      <c r="AZ51" s="25"/>
    </row>
    <row r="52" spans="1:52" s="6" customFormat="1" ht="35.25" customHeight="1" x14ac:dyDescent="0.2">
      <c r="A52" s="153"/>
      <c r="B52" s="160" t="s">
        <v>117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65" t="s">
        <v>129</v>
      </c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5"/>
      <c r="AY52" s="25"/>
      <c r="AZ52" s="25"/>
    </row>
    <row r="53" spans="1:52" s="6" customFormat="1" ht="35.25" customHeight="1" x14ac:dyDescent="0.2">
      <c r="A53" s="153"/>
      <c r="B53" s="160" t="s">
        <v>118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65" t="s">
        <v>146</v>
      </c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5"/>
      <c r="AY53" s="25"/>
      <c r="AZ53" s="25"/>
    </row>
    <row r="54" spans="1:52" s="6" customFormat="1" ht="35.25" customHeight="1" x14ac:dyDescent="0.2">
      <c r="A54" s="153"/>
      <c r="B54" s="160" t="s">
        <v>119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65" t="s">
        <v>129</v>
      </c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5"/>
      <c r="AY54" s="25"/>
      <c r="AZ54" s="25"/>
    </row>
    <row r="55" spans="1:52" s="6" customFormat="1" ht="35.25" customHeight="1" x14ac:dyDescent="0.2">
      <c r="A55" s="153"/>
      <c r="B55" s="160" t="s">
        <v>120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65" t="s">
        <v>129</v>
      </c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5"/>
      <c r="AY55" s="25"/>
      <c r="AZ55" s="25"/>
    </row>
    <row r="56" spans="1:52" s="6" customFormat="1" ht="35.25" customHeight="1" x14ac:dyDescent="0.2">
      <c r="A56" s="153"/>
      <c r="B56" s="160" t="s">
        <v>121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65" t="s">
        <v>129</v>
      </c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5"/>
      <c r="AY56" s="25"/>
      <c r="AZ56" s="25"/>
    </row>
    <row r="57" spans="1:52" s="6" customFormat="1" ht="36.75" customHeight="1" x14ac:dyDescent="0.2">
      <c r="A57" s="153"/>
      <c r="B57" s="160" t="s">
        <v>122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65" t="s">
        <v>129</v>
      </c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5"/>
      <c r="AY57" s="25"/>
      <c r="AZ57" s="25"/>
    </row>
    <row r="58" spans="1:52" s="6" customFormat="1" ht="33" customHeight="1" x14ac:dyDescent="0.2">
      <c r="A58" s="153"/>
      <c r="B58" s="160" t="s">
        <v>123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65" t="s">
        <v>147</v>
      </c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5"/>
      <c r="AY58" s="25"/>
      <c r="AZ58" s="25"/>
    </row>
    <row r="59" spans="1:52" s="6" customFormat="1" ht="36" customHeight="1" x14ac:dyDescent="0.2">
      <c r="A59" s="153"/>
      <c r="B59" s="160" t="s">
        <v>124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65" t="s">
        <v>129</v>
      </c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5"/>
      <c r="AY59" s="25"/>
      <c r="AZ59" s="25"/>
    </row>
    <row r="60" spans="1:52" s="6" customFormat="1" ht="26.25" customHeight="1" x14ac:dyDescent="0.2">
      <c r="A60" s="153"/>
      <c r="B60" s="160" t="s">
        <v>125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65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5"/>
      <c r="AY60" s="25"/>
      <c r="AZ60" s="25"/>
    </row>
    <row r="61" spans="1:52" s="6" customFormat="1" ht="35.25" customHeight="1" x14ac:dyDescent="0.2">
      <c r="A61" s="153"/>
      <c r="B61" s="160" t="s">
        <v>126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65" t="s">
        <v>129</v>
      </c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5"/>
      <c r="AY61" s="25"/>
      <c r="AZ61" s="25"/>
    </row>
    <row r="62" spans="1:52" s="6" customFormat="1" ht="26.25" customHeight="1" x14ac:dyDescent="0.2">
      <c r="A62" s="153"/>
      <c r="B62" s="160" t="s">
        <v>127</v>
      </c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65" t="s">
        <v>130</v>
      </c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5"/>
      <c r="AY62" s="25"/>
      <c r="AZ62" s="25"/>
    </row>
    <row r="63" spans="1:52" s="6" customFormat="1" ht="36.75" customHeight="1" x14ac:dyDescent="0.2">
      <c r="A63" s="153"/>
      <c r="B63" s="160" t="s">
        <v>128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65" t="s">
        <v>129</v>
      </c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5"/>
      <c r="AY63" s="25"/>
      <c r="AZ63" s="25"/>
    </row>
    <row r="64" spans="1:52" s="6" customFormat="1" ht="43.5" customHeight="1" x14ac:dyDescent="0.2">
      <c r="A64" s="153"/>
      <c r="B64" s="160" t="s">
        <v>131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5" t="s">
        <v>129</v>
      </c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5"/>
      <c r="AY64" s="25"/>
      <c r="AZ64" s="25"/>
    </row>
    <row r="65" spans="1:52" s="6" customFormat="1" ht="31.5" customHeight="1" x14ac:dyDescent="0.2">
      <c r="A65" s="153"/>
      <c r="B65" s="160" t="s">
        <v>132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5" t="s">
        <v>133</v>
      </c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5"/>
      <c r="AY65" s="25"/>
      <c r="AZ65" s="25"/>
    </row>
    <row r="66" spans="1:52" s="6" customFormat="1" ht="36" customHeight="1" x14ac:dyDescent="0.2">
      <c r="A66" s="153"/>
      <c r="B66" s="160" t="s">
        <v>134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5" t="s">
        <v>129</v>
      </c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5"/>
      <c r="AY66" s="25"/>
      <c r="AZ66" s="25"/>
    </row>
    <row r="67" spans="1:52" s="6" customFormat="1" ht="36" customHeight="1" x14ac:dyDescent="0.2">
      <c r="A67" s="153"/>
      <c r="B67" s="160" t="s">
        <v>135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5" t="s">
        <v>129</v>
      </c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5"/>
      <c r="AY67" s="25"/>
      <c r="AZ67" s="25"/>
    </row>
    <row r="68" spans="1:52" s="6" customFormat="1" ht="36" customHeight="1" x14ac:dyDescent="0.2">
      <c r="A68" s="153"/>
      <c r="B68" s="160" t="s">
        <v>136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5" t="s">
        <v>129</v>
      </c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5"/>
      <c r="AY68" s="25"/>
      <c r="AZ68" s="25"/>
    </row>
    <row r="69" spans="1:52" s="6" customFormat="1" ht="36" customHeight="1" x14ac:dyDescent="0.2">
      <c r="A69" s="153"/>
      <c r="B69" s="160" t="s">
        <v>137</v>
      </c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5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5"/>
      <c r="AY69" s="25"/>
      <c r="AZ69" s="25"/>
    </row>
    <row r="70" spans="1:52" s="6" customFormat="1" ht="36" customHeight="1" x14ac:dyDescent="0.2">
      <c r="A70" s="153"/>
      <c r="B70" s="160" t="s">
        <v>138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5" t="s">
        <v>129</v>
      </c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5"/>
      <c r="AY70" s="25"/>
      <c r="AZ70" s="25"/>
    </row>
    <row r="71" spans="1:52" s="6" customFormat="1" ht="36" customHeight="1" x14ac:dyDescent="0.2">
      <c r="A71" s="153"/>
      <c r="B71" s="160" t="s">
        <v>139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5" t="s">
        <v>129</v>
      </c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5"/>
      <c r="AY71" s="25"/>
      <c r="AZ71" s="25"/>
    </row>
    <row r="72" spans="1:52" s="6" customFormat="1" ht="36" customHeight="1" x14ac:dyDescent="0.2">
      <c r="A72" s="153"/>
      <c r="B72" s="160" t="s">
        <v>140</v>
      </c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5" t="s">
        <v>129</v>
      </c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5"/>
      <c r="AY72" s="25"/>
      <c r="AZ72" s="25"/>
    </row>
    <row r="73" spans="1:52" s="6" customFormat="1" ht="23.25" customHeight="1" x14ac:dyDescent="0.2">
      <c r="A73" s="153"/>
      <c r="B73" s="160" t="s">
        <v>141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5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5"/>
      <c r="AY73" s="25"/>
      <c r="AZ73" s="25"/>
    </row>
    <row r="74" spans="1:52" s="6" customFormat="1" ht="26.25" customHeight="1" x14ac:dyDescent="0.2">
      <c r="A74" s="153"/>
      <c r="B74" s="160" t="s">
        <v>142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5" t="s">
        <v>133</v>
      </c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5"/>
      <c r="AY74" s="25"/>
      <c r="AZ74" s="25"/>
    </row>
    <row r="75" spans="1:52" s="6" customFormat="1" ht="33.75" customHeight="1" x14ac:dyDescent="0.2">
      <c r="A75" s="153"/>
      <c r="B75" s="160" t="s">
        <v>143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5" t="s">
        <v>133</v>
      </c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5"/>
      <c r="AY75" s="25"/>
      <c r="AZ75" s="25"/>
    </row>
    <row r="76" spans="1:52" s="6" customFormat="1" ht="36" customHeight="1" x14ac:dyDescent="0.2">
      <c r="A76" s="153"/>
      <c r="B76" s="160" t="s">
        <v>144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5" t="s">
        <v>49</v>
      </c>
      <c r="W76" s="165" t="s">
        <v>129</v>
      </c>
      <c r="X76" s="165" t="s">
        <v>46</v>
      </c>
      <c r="Y76" s="165" t="s">
        <v>46</v>
      </c>
      <c r="Z76" s="165" t="s">
        <v>46</v>
      </c>
      <c r="AA76" s="165" t="s">
        <v>46</v>
      </c>
      <c r="AB76" s="165" t="s">
        <v>73</v>
      </c>
      <c r="AC76" s="165" t="s">
        <v>46</v>
      </c>
      <c r="AD76" s="165" t="s">
        <v>46</v>
      </c>
      <c r="AE76" s="165" t="s">
        <v>73</v>
      </c>
      <c r="AF76" s="165" t="s">
        <v>50</v>
      </c>
      <c r="AG76" s="165" t="s">
        <v>46</v>
      </c>
      <c r="AH76" s="165" t="s">
        <v>77</v>
      </c>
      <c r="AI76" s="165" t="s">
        <v>77</v>
      </c>
      <c r="AJ76" s="165" t="s">
        <v>47</v>
      </c>
      <c r="AK76" s="166">
        <v>122955</v>
      </c>
      <c r="AL76" s="166">
        <v>122955</v>
      </c>
      <c r="AM76" s="166"/>
      <c r="AN76" s="166">
        <v>116360.2</v>
      </c>
      <c r="AO76" s="165">
        <v>116360.2</v>
      </c>
      <c r="AP76" s="165"/>
      <c r="AQ76" s="165" t="s">
        <v>46</v>
      </c>
      <c r="AR76" s="165" t="s">
        <v>46</v>
      </c>
      <c r="AS76" s="165" t="s">
        <v>46</v>
      </c>
      <c r="AT76" s="165" t="s">
        <v>46</v>
      </c>
      <c r="AU76" s="165" t="s">
        <v>46</v>
      </c>
      <c r="AV76" s="165" t="s">
        <v>46</v>
      </c>
      <c r="AW76" s="165" t="s">
        <v>46</v>
      </c>
      <c r="AX76" s="155"/>
      <c r="AY76" s="25"/>
      <c r="AZ76" s="25"/>
    </row>
    <row r="77" spans="1:52" s="3" customFormat="1" ht="14.25" thickBot="1" x14ac:dyDescent="0.3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  <c r="S77" s="34"/>
      <c r="T77" s="34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4"/>
      <c r="AK77" s="33"/>
      <c r="AL77" s="33"/>
      <c r="AM77" s="33"/>
      <c r="AN77" s="34"/>
      <c r="AO77" s="34"/>
      <c r="AP77" s="34"/>
      <c r="AQ77" s="34"/>
      <c r="AR77" s="33"/>
      <c r="AS77" s="33"/>
      <c r="AT77" s="33"/>
      <c r="AU77" s="33"/>
      <c r="AV77" s="33"/>
      <c r="AW77" s="33"/>
      <c r="AX77" s="35"/>
      <c r="AY77" s="7"/>
      <c r="AZ77" s="7"/>
    </row>
    <row r="78" spans="1:52" x14ac:dyDescent="0.2">
      <c r="A78" s="127" t="s">
        <v>34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9"/>
      <c r="AK78" s="101">
        <f>SUM(AK10:AK77)</f>
        <v>312068</v>
      </c>
      <c r="AL78" s="36"/>
      <c r="AM78" s="37"/>
      <c r="AN78" s="36"/>
      <c r="AO78" s="36"/>
      <c r="AP78" s="37"/>
      <c r="AQ78" s="38"/>
      <c r="AR78" s="38"/>
      <c r="AS78" s="38"/>
      <c r="AT78" s="38"/>
      <c r="AU78" s="38"/>
      <c r="AV78" s="38"/>
      <c r="AW78" s="38"/>
      <c r="AX78" s="38"/>
      <c r="AY78" s="7"/>
      <c r="AZ78" s="7"/>
    </row>
    <row r="79" spans="1:52" x14ac:dyDescent="0.2">
      <c r="A79" s="130" t="s">
        <v>35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2"/>
      <c r="AK79" s="102">
        <f>SUM(AN11:AN76)</f>
        <v>281004.44</v>
      </c>
      <c r="AL79" s="39"/>
      <c r="AM79" s="39"/>
      <c r="AN79" s="39"/>
      <c r="AO79" s="39"/>
      <c r="AP79" s="40"/>
      <c r="AQ79" s="38"/>
      <c r="AR79" s="38"/>
      <c r="AS79" s="38"/>
      <c r="AT79" s="38"/>
      <c r="AU79" s="38"/>
      <c r="AV79" s="38"/>
      <c r="AW79" s="38"/>
      <c r="AX79" s="38"/>
      <c r="AY79" s="7"/>
      <c r="AZ79" s="7"/>
    </row>
    <row r="80" spans="1:52" ht="13.5" x14ac:dyDescent="0.2">
      <c r="A80" s="133" t="s">
        <v>36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5"/>
      <c r="AK80" s="103">
        <f>AK78-AK79</f>
        <v>31063.559999999998</v>
      </c>
      <c r="AL80" s="36"/>
      <c r="AM80" s="36"/>
      <c r="AN80" s="36"/>
      <c r="AO80" s="36"/>
      <c r="AP80" s="37"/>
      <c r="AQ80" s="38"/>
      <c r="AR80" s="38"/>
      <c r="AS80" s="38"/>
      <c r="AT80" s="38"/>
      <c r="AU80" s="38"/>
      <c r="AV80" s="38"/>
      <c r="AW80" s="38"/>
      <c r="AX80" s="38"/>
      <c r="AY80" s="7"/>
      <c r="AZ80" s="7"/>
    </row>
    <row r="81" spans="1:52" ht="13.5" thickBo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38"/>
      <c r="AR81" s="38"/>
      <c r="AS81" s="38"/>
      <c r="AT81" s="38"/>
      <c r="AU81" s="38"/>
      <c r="AV81" s="38"/>
      <c r="AW81" s="38"/>
      <c r="AX81" s="38"/>
      <c r="AY81" s="7"/>
      <c r="AZ81" s="7"/>
    </row>
    <row r="82" spans="1:52" s="6" customFormat="1" ht="26.25" customHeight="1" thickBot="1" x14ac:dyDescent="0.25">
      <c r="A82" s="41" t="s">
        <v>37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3"/>
      <c r="AY82" s="25"/>
      <c r="AZ82" s="25"/>
    </row>
    <row r="83" spans="1:52" s="6" customFormat="1" ht="13.5" x14ac:dyDescent="0.2">
      <c r="A83" s="44"/>
      <c r="B83" s="45"/>
      <c r="C83" s="46"/>
      <c r="D83" s="46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6"/>
      <c r="R83" s="46"/>
      <c r="S83" s="46"/>
      <c r="T83" s="46"/>
      <c r="U83" s="47"/>
      <c r="V83" s="46"/>
      <c r="W83" s="48"/>
      <c r="X83" s="46"/>
      <c r="Y83" s="49"/>
      <c r="Z83" s="46"/>
      <c r="AA83" s="46"/>
      <c r="AB83" s="49"/>
      <c r="AC83" s="49"/>
      <c r="AD83" s="49"/>
      <c r="AE83" s="49"/>
      <c r="AF83" s="49"/>
      <c r="AG83" s="49"/>
      <c r="AH83" s="49"/>
      <c r="AI83" s="49"/>
      <c r="AJ83" s="46"/>
      <c r="AK83" s="50"/>
      <c r="AL83" s="50"/>
      <c r="AM83" s="50"/>
      <c r="AN83" s="50"/>
      <c r="AO83" s="50"/>
      <c r="AP83" s="50"/>
      <c r="AQ83" s="46"/>
      <c r="AR83" s="46"/>
      <c r="AS83" s="46"/>
      <c r="AT83" s="46"/>
      <c r="AU83" s="46"/>
      <c r="AV83" s="46"/>
      <c r="AW83" s="46"/>
      <c r="AX83" s="51"/>
      <c r="AY83" s="25"/>
      <c r="AZ83" s="25"/>
    </row>
    <row r="84" spans="1:52" s="6" customFormat="1" ht="13.5" x14ac:dyDescent="0.2">
      <c r="A84" s="52"/>
      <c r="B84" s="53"/>
      <c r="C84" s="53"/>
      <c r="D84" s="53"/>
      <c r="E84" s="53"/>
      <c r="F84" s="53"/>
      <c r="G84" s="53"/>
      <c r="H84" s="53"/>
      <c r="I84" s="53"/>
      <c r="J84" s="54"/>
      <c r="K84" s="53"/>
      <c r="L84" s="53"/>
      <c r="M84" s="53"/>
      <c r="N84" s="53"/>
      <c r="O84" s="53"/>
      <c r="P84" s="53"/>
      <c r="Q84" s="53"/>
      <c r="R84" s="55"/>
      <c r="S84" s="55"/>
      <c r="T84" s="55"/>
      <c r="U84" s="53"/>
      <c r="V84" s="55"/>
      <c r="W84" s="55"/>
      <c r="X84" s="55"/>
      <c r="Y84" s="56"/>
      <c r="Z84" s="55"/>
      <c r="AA84" s="55"/>
      <c r="AB84" s="57"/>
      <c r="AC84" s="57"/>
      <c r="AD84" s="56"/>
      <c r="AE84" s="58"/>
      <c r="AF84" s="57"/>
      <c r="AG84" s="57"/>
      <c r="AH84" s="57"/>
      <c r="AI84" s="57"/>
      <c r="AJ84" s="55"/>
      <c r="AK84" s="59"/>
      <c r="AL84" s="59"/>
      <c r="AM84" s="59"/>
      <c r="AN84" s="59"/>
      <c r="AO84" s="59"/>
      <c r="AP84" s="59"/>
      <c r="AQ84" s="55"/>
      <c r="AR84" s="55"/>
      <c r="AS84" s="55"/>
      <c r="AT84" s="55"/>
      <c r="AU84" s="55"/>
      <c r="AV84" s="55"/>
      <c r="AW84" s="55"/>
      <c r="AX84" s="60"/>
      <c r="AY84" s="25"/>
      <c r="AZ84" s="25"/>
    </row>
    <row r="85" spans="1:52" s="6" customFormat="1" ht="13.5" x14ac:dyDescent="0.2">
      <c r="A85" s="61"/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64"/>
      <c r="T85" s="64"/>
      <c r="U85" s="63"/>
      <c r="V85" s="64"/>
      <c r="W85" s="55"/>
      <c r="X85" s="64"/>
      <c r="Y85" s="65"/>
      <c r="Z85" s="66"/>
      <c r="AA85" s="64"/>
      <c r="AB85" s="65"/>
      <c r="AC85" s="65"/>
      <c r="AD85" s="65"/>
      <c r="AE85" s="65"/>
      <c r="AF85" s="65"/>
      <c r="AG85" s="65"/>
      <c r="AH85" s="65"/>
      <c r="AI85" s="65"/>
      <c r="AJ85" s="64"/>
      <c r="AK85" s="67"/>
      <c r="AL85" s="67"/>
      <c r="AM85" s="67"/>
      <c r="AN85" s="67"/>
      <c r="AO85" s="67"/>
      <c r="AP85" s="67"/>
      <c r="AQ85" s="64"/>
      <c r="AR85" s="64"/>
      <c r="AS85" s="64"/>
      <c r="AT85" s="64"/>
      <c r="AU85" s="64"/>
      <c r="AV85" s="64"/>
      <c r="AW85" s="64"/>
      <c r="AX85" s="68"/>
      <c r="AY85" s="25"/>
      <c r="AZ85" s="25"/>
    </row>
    <row r="86" spans="1:52" s="6" customFormat="1" ht="14.25" thickBot="1" x14ac:dyDescent="0.25">
      <c r="A86" s="69"/>
      <c r="B86" s="70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2"/>
      <c r="S86" s="72"/>
      <c r="T86" s="72"/>
      <c r="U86" s="71"/>
      <c r="V86" s="72"/>
      <c r="W86" s="73"/>
      <c r="X86" s="72"/>
      <c r="Y86" s="74"/>
      <c r="Z86" s="72"/>
      <c r="AA86" s="72"/>
      <c r="AB86" s="74"/>
      <c r="AC86" s="74"/>
      <c r="AD86" s="74"/>
      <c r="AE86" s="74"/>
      <c r="AF86" s="74"/>
      <c r="AG86" s="74"/>
      <c r="AH86" s="74"/>
      <c r="AI86" s="74"/>
      <c r="AJ86" s="72"/>
      <c r="AK86" s="75"/>
      <c r="AL86" s="75"/>
      <c r="AM86" s="75"/>
      <c r="AN86" s="75"/>
      <c r="AO86" s="75"/>
      <c r="AP86" s="75"/>
      <c r="AQ86" s="72"/>
      <c r="AR86" s="72"/>
      <c r="AS86" s="72"/>
      <c r="AT86" s="72"/>
      <c r="AU86" s="72"/>
      <c r="AV86" s="72"/>
      <c r="AW86" s="72"/>
      <c r="AX86" s="76"/>
      <c r="AY86" s="25"/>
      <c r="AZ86" s="25"/>
    </row>
    <row r="87" spans="1:52" s="6" customFormat="1" ht="13.5" x14ac:dyDescent="0.2">
      <c r="A87" s="121" t="s">
        <v>38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77"/>
      <c r="AL87" s="78"/>
      <c r="AM87" s="78"/>
      <c r="AN87" s="79"/>
      <c r="AO87" s="79"/>
      <c r="AP87" s="79"/>
      <c r="AQ87" s="80"/>
      <c r="AR87" s="80"/>
      <c r="AS87" s="80"/>
      <c r="AT87" s="80"/>
      <c r="AU87" s="80"/>
      <c r="AV87" s="80"/>
      <c r="AW87" s="80"/>
      <c r="AX87" s="80"/>
      <c r="AY87" s="25"/>
      <c r="AZ87" s="25"/>
    </row>
    <row r="88" spans="1:52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</row>
    <row r="89" spans="1:52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</row>
    <row r="90" spans="1:52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</row>
    <row r="91" spans="1:52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</row>
    <row r="92" spans="1:52" ht="15.75" x14ac:dyDescent="0.25">
      <c r="A92" s="81" t="s">
        <v>39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W92" s="82"/>
      <c r="X92" s="82"/>
      <c r="Y92" s="82"/>
      <c r="Z92" s="82"/>
      <c r="AA92" s="82"/>
      <c r="AB92" s="82"/>
      <c r="AC92" s="82"/>
      <c r="AD92" s="82"/>
      <c r="AE92" s="83" t="s">
        <v>40</v>
      </c>
      <c r="AF92" s="82"/>
      <c r="AG92" s="82"/>
      <c r="AH92" s="82"/>
      <c r="AI92" s="82"/>
      <c r="AJ92" s="82"/>
      <c r="AK92" s="84"/>
      <c r="AL92" s="85"/>
      <c r="AM92" s="85"/>
      <c r="AN92" s="85"/>
      <c r="AO92" s="84"/>
      <c r="AP92" s="86" t="s">
        <v>41</v>
      </c>
      <c r="AQ92" s="87"/>
      <c r="AR92" s="7"/>
      <c r="AS92" s="88"/>
      <c r="AT92" s="89"/>
      <c r="AU92" s="89"/>
      <c r="AV92" s="89"/>
      <c r="AW92" s="88"/>
      <c r="AX92" s="88"/>
      <c r="AY92" s="88"/>
      <c r="AZ92" s="7"/>
    </row>
    <row r="93" spans="1:52" ht="15.75" x14ac:dyDescent="0.25">
      <c r="A93" s="8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W93" s="81"/>
      <c r="X93" s="81"/>
      <c r="Y93" s="81"/>
      <c r="Z93" s="81"/>
      <c r="AA93" s="81"/>
      <c r="AB93" s="81"/>
      <c r="AC93" s="81"/>
      <c r="AD93" s="84"/>
      <c r="AE93" s="89"/>
      <c r="AF93" s="82"/>
      <c r="AG93" s="82"/>
      <c r="AH93" s="81"/>
      <c r="AI93" s="82"/>
      <c r="AJ93" s="82"/>
      <c r="AK93" s="84"/>
      <c r="AL93" s="85"/>
      <c r="AM93" s="85"/>
      <c r="AN93" s="85"/>
      <c r="AO93" s="84"/>
      <c r="AP93" s="81"/>
      <c r="AQ93" s="90"/>
      <c r="AR93" s="7"/>
      <c r="AS93" s="91"/>
      <c r="AT93" s="81"/>
      <c r="AU93" s="81"/>
      <c r="AV93" s="81"/>
      <c r="AW93" s="81"/>
      <c r="AX93" s="81"/>
      <c r="AY93" s="81"/>
      <c r="AZ93" s="7"/>
    </row>
    <row r="94" spans="1:52" ht="15.75" x14ac:dyDescent="0.25">
      <c r="A94" s="8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W94" s="81"/>
      <c r="X94" s="81"/>
      <c r="Y94" s="81"/>
      <c r="Z94" s="81"/>
      <c r="AA94" s="81"/>
      <c r="AB94" s="81"/>
      <c r="AC94" s="81"/>
      <c r="AD94" s="81"/>
      <c r="AE94" s="87"/>
      <c r="AF94" s="82"/>
      <c r="AG94" s="82"/>
      <c r="AH94" s="82"/>
      <c r="AI94" s="82"/>
      <c r="AJ94" s="82"/>
      <c r="AK94" s="84"/>
      <c r="AL94" s="85"/>
      <c r="AM94" s="85"/>
      <c r="AN94" s="85"/>
      <c r="AO94" s="84"/>
      <c r="AP94" s="81"/>
      <c r="AQ94" s="87"/>
      <c r="AR94" s="7"/>
      <c r="AS94" s="91"/>
      <c r="AT94" s="81"/>
      <c r="AU94" s="81"/>
      <c r="AV94" s="81"/>
      <c r="AW94" s="81"/>
      <c r="AX94" s="81"/>
      <c r="AY94" s="81"/>
      <c r="AZ94" s="7"/>
    </row>
    <row r="95" spans="1:52" ht="15.75" x14ac:dyDescent="0.25">
      <c r="A95" s="81" t="s">
        <v>84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W95" s="81"/>
      <c r="X95" s="81"/>
      <c r="Y95" s="81"/>
      <c r="Z95" s="81"/>
      <c r="AA95" s="81"/>
      <c r="AB95" s="81"/>
      <c r="AC95" s="81"/>
      <c r="AD95" s="81"/>
      <c r="AE95" s="83" t="s">
        <v>85</v>
      </c>
      <c r="AF95" s="81"/>
      <c r="AG95" s="81"/>
      <c r="AH95" s="81"/>
      <c r="AI95" s="81"/>
      <c r="AJ95" s="81"/>
      <c r="AK95" s="104"/>
      <c r="AL95" s="105"/>
      <c r="AM95" s="105"/>
      <c r="AN95" s="105"/>
      <c r="AO95" s="104"/>
      <c r="AP95" s="81" t="s">
        <v>87</v>
      </c>
      <c r="AQ95" s="106"/>
      <c r="AR95" s="107"/>
      <c r="AS95" s="91"/>
      <c r="AT95" s="82"/>
      <c r="AU95" s="82"/>
      <c r="AV95" s="82"/>
      <c r="AW95" s="82"/>
      <c r="AX95" s="82"/>
      <c r="AY95" s="82"/>
      <c r="AZ95" s="7"/>
    </row>
    <row r="96" spans="1:52" x14ac:dyDescent="0.2">
      <c r="A96" s="7" t="s">
        <v>91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W96" s="7"/>
      <c r="X96" s="7"/>
      <c r="Y96" s="7"/>
      <c r="Z96" s="7"/>
      <c r="AA96" s="7"/>
      <c r="AB96" s="7"/>
      <c r="AC96" s="7"/>
      <c r="AD96" s="7"/>
      <c r="AE96" s="7" t="s">
        <v>86</v>
      </c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 t="s">
        <v>88</v>
      </c>
      <c r="AQ96" s="7"/>
      <c r="AR96" s="7"/>
      <c r="AS96" s="7"/>
      <c r="AT96" s="7"/>
      <c r="AU96" s="7"/>
      <c r="AV96" s="7"/>
      <c r="AW96" s="7"/>
      <c r="AX96" s="7"/>
      <c r="AY96" s="7"/>
      <c r="AZ96" s="7"/>
    </row>
    <row r="97" spans="1:52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</row>
    <row r="98" spans="1:52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99" spans="1:52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</row>
    <row r="100" spans="1:52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</row>
    <row r="101" spans="1:52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</row>
    <row r="102" spans="1:52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1:52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</row>
    <row r="104" spans="1:52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1:52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</row>
    <row r="106" spans="1:52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</row>
    <row r="107" spans="1:52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</row>
    <row r="108" spans="1:52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</row>
    <row r="109" spans="1:52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</row>
    <row r="110" spans="1:52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</row>
    <row r="111" spans="1:52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</row>
    <row r="112" spans="1:52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</row>
    <row r="113" spans="1:52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1:52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1:52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1:52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1:52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1:52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</sheetData>
  <mergeCells count="21">
    <mergeCell ref="A87:AJ87"/>
    <mergeCell ref="R6:T6"/>
    <mergeCell ref="U6:U7"/>
    <mergeCell ref="V6:V7"/>
    <mergeCell ref="W6:W7"/>
    <mergeCell ref="A78:AJ78"/>
    <mergeCell ref="A79:AJ79"/>
    <mergeCell ref="A80:AJ80"/>
    <mergeCell ref="X6:AI6"/>
    <mergeCell ref="AJ6:AJ7"/>
    <mergeCell ref="A6:A7"/>
    <mergeCell ref="B6:B7"/>
    <mergeCell ref="C6:C7"/>
    <mergeCell ref="D6:D7"/>
    <mergeCell ref="E6:P6"/>
    <mergeCell ref="Q6:Q7"/>
    <mergeCell ref="AK6:AM6"/>
    <mergeCell ref="AN6:AP6"/>
    <mergeCell ref="AQ6:AQ7"/>
    <mergeCell ref="AR6:AW6"/>
    <mergeCell ref="AX6:AX7"/>
  </mergeCells>
  <pageMargins left="0.1" right="0.1" top="1" bottom="1" header="0.5" footer="0.5"/>
  <pageSetup paperSize="5" scale="7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PMR Format 2016</dc:subject>
  <dc:creator>Admin</dc:creator>
  <cp:lastModifiedBy>lenovo</cp:lastModifiedBy>
  <cp:lastPrinted>2018-07-09T00:36:39Z</cp:lastPrinted>
  <dcterms:created xsi:type="dcterms:W3CDTF">2010-01-26T02:04:34Z</dcterms:created>
  <dcterms:modified xsi:type="dcterms:W3CDTF">2018-07-13T01:47:19Z</dcterms:modified>
</cp:coreProperties>
</file>